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1760" tabRatio="787" firstSheet="5" activeTab="17"/>
  </bookViews>
  <sheets>
    <sheet name="1 тур" sheetId="1" r:id="rId1"/>
    <sheet name="2 тур" sheetId="2" r:id="rId2"/>
    <sheet name="3 тур" sheetId="3" r:id="rId3"/>
    <sheet name="4 тур" sheetId="5" r:id="rId4"/>
    <sheet name="5 тур" sheetId="7" r:id="rId5"/>
    <sheet name="6 тур" sheetId="8" r:id="rId6"/>
    <sheet name="7 тур" sheetId="9" r:id="rId7"/>
    <sheet name="8 тур" sheetId="10" r:id="rId8"/>
    <sheet name="9 тур" sheetId="11" r:id="rId9"/>
    <sheet name="10 тур" sheetId="12" r:id="rId10"/>
    <sheet name="11 тур" sheetId="13" r:id="rId11"/>
    <sheet name="12 тур" sheetId="14" r:id="rId12"/>
    <sheet name="13 тур" sheetId="15" r:id="rId13"/>
    <sheet name="14 тур" sheetId="16" r:id="rId14"/>
    <sheet name="15 тур" sheetId="17" r:id="rId15"/>
    <sheet name="16 тур" sheetId="18" r:id="rId16"/>
    <sheet name="17 тур" sheetId="19" r:id="rId17"/>
    <sheet name="Лидеры после 17 туров" sheetId="6" r:id="rId18"/>
    <sheet name="пояснение" sheetId="4" r:id="rId19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6"/>
  <c r="C5"/>
  <c r="C17"/>
  <c r="C20"/>
  <c r="C3"/>
  <c r="C15"/>
  <c r="C11"/>
  <c r="C13"/>
  <c r="C8"/>
  <c r="C7"/>
  <c r="C2"/>
  <c r="C14"/>
  <c r="C6"/>
  <c r="C9"/>
  <c r="C16"/>
  <c r="C10"/>
  <c r="C24"/>
  <c r="C21"/>
  <c r="C18"/>
  <c r="C4"/>
  <c r="C19"/>
  <c r="C12"/>
  <c r="B10" i="19"/>
  <c r="B17"/>
  <c r="B3"/>
  <c r="B9"/>
  <c r="B4"/>
  <c r="B15"/>
  <c r="B21"/>
  <c r="B8"/>
  <c r="B12"/>
  <c r="B23"/>
  <c r="B18"/>
  <c r="B2"/>
  <c r="B6"/>
  <c r="B14"/>
  <c r="B7"/>
  <c r="B22"/>
  <c r="B16"/>
  <c r="B5"/>
  <c r="B13"/>
  <c r="B19"/>
  <c r="B20"/>
  <c r="B11"/>
  <c r="C26" i="6"/>
  <c r="C28"/>
  <c r="B23" i="18"/>
  <c r="B18"/>
  <c r="B3"/>
  <c r="B9"/>
  <c r="B10"/>
  <c r="B17"/>
  <c r="B4"/>
  <c r="B22"/>
  <c r="B25"/>
  <c r="B24"/>
  <c r="B15"/>
  <c r="B13"/>
  <c r="B8"/>
  <c r="B2"/>
  <c r="B6"/>
  <c r="B16"/>
  <c r="B5"/>
  <c r="B14"/>
  <c r="B12"/>
  <c r="B21"/>
  <c r="B7"/>
  <c r="B20"/>
  <c r="B19"/>
  <c r="B11"/>
  <c r="C23" i="6" l="1"/>
  <c r="B21" i="17"/>
  <c r="B11"/>
  <c r="B15"/>
  <c r="B7"/>
  <c r="B3"/>
  <c r="B13"/>
  <c r="B5"/>
  <c r="B17"/>
  <c r="B12"/>
  <c r="B4"/>
  <c r="B8"/>
  <c r="B9"/>
  <c r="B14"/>
  <c r="B16"/>
  <c r="B22"/>
  <c r="B23"/>
  <c r="B2"/>
  <c r="B20"/>
  <c r="B19"/>
  <c r="B6"/>
  <c r="B18"/>
  <c r="B10"/>
  <c r="B18" i="16" l="1"/>
  <c r="B3"/>
  <c r="B17"/>
  <c r="B22"/>
  <c r="B7"/>
  <c r="B2"/>
  <c r="B16"/>
  <c r="B19"/>
  <c r="B21"/>
  <c r="B5"/>
  <c r="B12"/>
  <c r="B8"/>
  <c r="B10"/>
  <c r="B6"/>
  <c r="B15"/>
  <c r="B14"/>
  <c r="B20"/>
  <c r="B11"/>
  <c r="B4"/>
  <c r="B13"/>
  <c r="B23"/>
  <c r="B9"/>
  <c r="C27" i="6" l="1"/>
  <c r="B17" i="15"/>
  <c r="B25"/>
  <c r="B2"/>
  <c r="B22"/>
  <c r="B13"/>
  <c r="B10"/>
  <c r="B3"/>
  <c r="B11"/>
  <c r="B6"/>
  <c r="B15"/>
  <c r="B5"/>
  <c r="B24"/>
  <c r="B20"/>
  <c r="B18"/>
  <c r="B16"/>
  <c r="B7"/>
  <c r="B14"/>
  <c r="B19"/>
  <c r="B9"/>
  <c r="B21"/>
  <c r="B23"/>
  <c r="B8"/>
  <c r="B4"/>
  <c r="B12"/>
  <c r="B19" i="14" l="1"/>
  <c r="B11"/>
  <c r="B21"/>
  <c r="B18"/>
  <c r="B15"/>
  <c r="B4"/>
  <c r="B16"/>
  <c r="B5"/>
  <c r="B25"/>
  <c r="B2"/>
  <c r="B10"/>
  <c r="B24"/>
  <c r="B9"/>
  <c r="B17"/>
  <c r="B20"/>
  <c r="B23"/>
  <c r="B22"/>
  <c r="B7"/>
  <c r="B13"/>
  <c r="B14"/>
  <c r="B6"/>
  <c r="B3"/>
  <c r="B8"/>
  <c r="B12"/>
  <c r="C33" i="6" l="1"/>
  <c r="C39"/>
  <c r="B10" i="13"/>
  <c r="B20"/>
  <c r="B27"/>
  <c r="B18"/>
  <c r="B5"/>
  <c r="B9"/>
  <c r="B2"/>
  <c r="B24"/>
  <c r="B23"/>
  <c r="B15"/>
  <c r="B19"/>
  <c r="B13"/>
  <c r="B22"/>
  <c r="B21"/>
  <c r="B25"/>
  <c r="B4"/>
  <c r="B7"/>
  <c r="B11"/>
  <c r="B17"/>
  <c r="B14"/>
  <c r="B16"/>
  <c r="B6"/>
  <c r="B8"/>
  <c r="B26"/>
  <c r="B3"/>
  <c r="B12"/>
  <c r="C29" i="6" l="1"/>
  <c r="B17" i="12"/>
  <c r="B23"/>
  <c r="B22"/>
  <c r="B18"/>
  <c r="B2"/>
  <c r="B9"/>
  <c r="B4"/>
  <c r="B14"/>
  <c r="B8"/>
  <c r="B19"/>
  <c r="B21"/>
  <c r="B15"/>
  <c r="B12"/>
  <c r="B7"/>
  <c r="B6"/>
  <c r="B5"/>
  <c r="B20"/>
  <c r="B13"/>
  <c r="B3"/>
  <c r="B10"/>
  <c r="B16"/>
  <c r="B11"/>
  <c r="C31" i="6" l="1"/>
  <c r="C25"/>
  <c r="B2" i="11"/>
  <c r="B11"/>
  <c r="B12"/>
  <c r="B4"/>
  <c r="B22"/>
  <c r="B24"/>
  <c r="B26"/>
  <c r="B17"/>
  <c r="B6"/>
  <c r="B25"/>
  <c r="B3"/>
  <c r="B21"/>
  <c r="B16"/>
  <c r="B23"/>
  <c r="B13"/>
  <c r="B19"/>
  <c r="B20"/>
  <c r="B9"/>
  <c r="B14"/>
  <c r="B18"/>
  <c r="B8"/>
  <c r="B7"/>
  <c r="B10"/>
  <c r="B15"/>
  <c r="B5"/>
  <c r="C30" i="6" l="1"/>
  <c r="B18" i="10"/>
  <c r="B9"/>
  <c r="B23"/>
  <c r="B3"/>
  <c r="B10"/>
  <c r="B13"/>
  <c r="B19"/>
  <c r="B21"/>
  <c r="B25"/>
  <c r="B2"/>
  <c r="B11"/>
  <c r="B4"/>
  <c r="B15"/>
  <c r="B17"/>
  <c r="B6"/>
  <c r="B22"/>
  <c r="B24"/>
  <c r="B5"/>
  <c r="B8"/>
  <c r="B7"/>
  <c r="B16"/>
  <c r="B20"/>
  <c r="B14"/>
  <c r="B12"/>
  <c r="B13" i="9" l="1"/>
  <c r="B27"/>
  <c r="B16"/>
  <c r="B14"/>
  <c r="B26"/>
  <c r="B21"/>
  <c r="B11"/>
  <c r="B19"/>
  <c r="B4"/>
  <c r="B2"/>
  <c r="B7"/>
  <c r="B25"/>
  <c r="B10"/>
  <c r="B9"/>
  <c r="B17"/>
  <c r="B24"/>
  <c r="B20"/>
  <c r="B22"/>
  <c r="B6"/>
  <c r="B15"/>
  <c r="B3"/>
  <c r="B12"/>
  <c r="B23"/>
  <c r="B8"/>
  <c r="B18"/>
  <c r="B5"/>
  <c r="B24" i="8" l="1"/>
  <c r="B11"/>
  <c r="B8"/>
  <c r="B16"/>
  <c r="B23"/>
  <c r="B7"/>
  <c r="B22"/>
  <c r="B3"/>
  <c r="B18"/>
  <c r="B12"/>
  <c r="B4"/>
  <c r="B20"/>
  <c r="B17"/>
  <c r="B19"/>
  <c r="B25"/>
  <c r="B2"/>
  <c r="B5"/>
  <c r="B21"/>
  <c r="B13"/>
  <c r="B15"/>
  <c r="B9"/>
  <c r="B6"/>
  <c r="B14"/>
  <c r="B10"/>
  <c r="B15" i="7" l="1"/>
  <c r="B11"/>
  <c r="B10"/>
  <c r="B22"/>
  <c r="B16"/>
  <c r="B21"/>
  <c r="B20"/>
  <c r="B8"/>
  <c r="B24"/>
  <c r="B5"/>
  <c r="B6"/>
  <c r="B13"/>
  <c r="B17"/>
  <c r="B2"/>
  <c r="B4"/>
  <c r="B26"/>
  <c r="B3"/>
  <c r="B18"/>
  <c r="B23"/>
  <c r="B19"/>
  <c r="B12"/>
  <c r="B27"/>
  <c r="B9"/>
  <c r="B7"/>
  <c r="B25"/>
  <c r="B14"/>
  <c r="C34" i="6"/>
  <c r="C37"/>
  <c r="C36"/>
  <c r="C38"/>
  <c r="B22" i="5" l="1"/>
  <c r="B20"/>
  <c r="B6"/>
  <c r="B19"/>
  <c r="B3"/>
  <c r="B21"/>
  <c r="B12"/>
  <c r="B7"/>
  <c r="B25"/>
  <c r="B15"/>
  <c r="B17"/>
  <c r="B23"/>
  <c r="B8"/>
  <c r="B10"/>
  <c r="C32" i="6" s="1"/>
  <c r="B11" i="5"/>
  <c r="B18"/>
  <c r="B28"/>
  <c r="B13"/>
  <c r="B16"/>
  <c r="B26"/>
  <c r="B27"/>
  <c r="B9"/>
  <c r="C35" i="6" s="1"/>
  <c r="B24" i="5"/>
  <c r="B2"/>
  <c r="B4"/>
  <c r="B14"/>
  <c r="B5"/>
</calcChain>
</file>

<file path=xl/sharedStrings.xml><?xml version="1.0" encoding="utf-8"?>
<sst xmlns="http://schemas.openxmlformats.org/spreadsheetml/2006/main" count="561" uniqueCount="60">
  <si>
    <t>Кол-во баллов</t>
  </si>
  <si>
    <t>точный счет "россонери"</t>
  </si>
  <si>
    <t>точный счет</t>
  </si>
  <si>
    <t>исход</t>
  </si>
  <si>
    <t>разница мячей</t>
  </si>
  <si>
    <t>nanul</t>
  </si>
  <si>
    <t>marco</t>
  </si>
  <si>
    <t>FILL31RUS</t>
  </si>
  <si>
    <t>Labaz</t>
  </si>
  <si>
    <t>Adel Taarabt</t>
  </si>
  <si>
    <t>vadim23</t>
  </si>
  <si>
    <t>Italia MILAN 1899</t>
  </si>
  <si>
    <t>15 REGION</t>
  </si>
  <si>
    <t>born_in_1899</t>
  </si>
  <si>
    <t>satkangulov</t>
  </si>
  <si>
    <t>Kiev</t>
  </si>
  <si>
    <t>Milano1</t>
  </si>
  <si>
    <t>Stingray</t>
  </si>
  <si>
    <t>Rossoneri since 2000</t>
  </si>
  <si>
    <t>birhoff</t>
  </si>
  <si>
    <t>Maxim Naumenko</t>
  </si>
  <si>
    <t>alex_rs7</t>
  </si>
  <si>
    <t>nikolay91</t>
  </si>
  <si>
    <t>milan8989</t>
  </si>
  <si>
    <t>starez</t>
  </si>
  <si>
    <t>Kokojamba</t>
  </si>
  <si>
    <t>PeaceDuke</t>
  </si>
  <si>
    <t>a.s.milan</t>
  </si>
  <si>
    <t>tima-milan.73</t>
  </si>
  <si>
    <t>RMA</t>
  </si>
  <si>
    <t>serginho</t>
  </si>
  <si>
    <t>Maldini309</t>
  </si>
  <si>
    <t>Игрок</t>
  </si>
  <si>
    <t>Баллы</t>
  </si>
  <si>
    <t xml:space="preserve">alex_rs7 </t>
  </si>
  <si>
    <t>fariz</t>
  </si>
  <si>
    <t>Kancba</t>
  </si>
  <si>
    <t>Scorpion</t>
  </si>
  <si>
    <t xml:space="preserve">Stingray </t>
  </si>
  <si>
    <t xml:space="preserve">starez </t>
  </si>
  <si>
    <t xml:space="preserve">birhoff </t>
  </si>
  <si>
    <t>а.с - М</t>
  </si>
  <si>
    <t xml:space="preserve">Ivan 1982 </t>
  </si>
  <si>
    <t>Ilshat</t>
  </si>
  <si>
    <t>omarov</t>
  </si>
  <si>
    <t>Chik 7</t>
  </si>
  <si>
    <t>баллы</t>
  </si>
  <si>
    <t>Баллы - общее количество баллов</t>
  </si>
  <si>
    <t>Точный счет "россонери" - количество точных счетов матчей "Милана"</t>
  </si>
  <si>
    <t>Точный счет - количество точных счетов</t>
  </si>
  <si>
    <t>Разница мячей - количество матчей с правильной разницей мячей</t>
  </si>
  <si>
    <t>Исход - количество правильных исходов</t>
  </si>
  <si>
    <t>Hundr</t>
  </si>
  <si>
    <t>Итого баллов</t>
  </si>
  <si>
    <t>Место</t>
  </si>
  <si>
    <t>silaeva95</t>
  </si>
  <si>
    <t>Точный счет  "россонери"</t>
  </si>
  <si>
    <t>azimut return</t>
  </si>
  <si>
    <t>Ivan 1982</t>
  </si>
  <si>
    <t>manuel_neuer1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</si>
</sst>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rgb="FF00000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1" fillId="0" borderId="0" xfId="1" applyFo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1" xfId="1" applyFont="1" applyBorder="1"/>
    <xf numFmtId="0" fontId="1" fillId="0" borderId="1" xfId="0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1" fillId="2" borderId="1" xfId="1" applyFont="1" applyFill="1" applyBorder="1"/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1" fillId="2" borderId="1" xfId="1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0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1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1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k.com/id69048035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vk.com/id6904803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B21" sqref="B21"/>
    </sheetView>
  </sheetViews>
  <sheetFormatPr defaultRowHeight="15"/>
  <cols>
    <col min="1" max="1" width="19.42578125" bestFit="1" customWidth="1"/>
    <col min="2" max="2" width="14.42578125" bestFit="1" customWidth="1"/>
    <col min="3" max="3" width="24.7109375" bestFit="1" customWidth="1"/>
    <col min="4" max="4" width="12.140625" bestFit="1" customWidth="1"/>
    <col min="5" max="5" width="14.85546875" bestFit="1" customWidth="1"/>
    <col min="6" max="6" width="6.42578125" bestFit="1" customWidth="1"/>
  </cols>
  <sheetData>
    <row r="1" spans="1:6">
      <c r="A1" s="4" t="s">
        <v>32</v>
      </c>
      <c r="B1" s="4" t="s">
        <v>0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5" t="s">
        <v>12</v>
      </c>
      <c r="B2" s="7">
        <v>12</v>
      </c>
      <c r="C2" s="10">
        <v>0</v>
      </c>
      <c r="D2" s="10">
        <v>2</v>
      </c>
      <c r="E2" s="10">
        <v>3</v>
      </c>
      <c r="F2" s="10">
        <v>7</v>
      </c>
    </row>
    <row r="3" spans="1:6">
      <c r="A3" s="5" t="s">
        <v>9</v>
      </c>
      <c r="B3" s="7">
        <v>18</v>
      </c>
      <c r="C3" s="10">
        <v>0</v>
      </c>
      <c r="D3" s="10">
        <v>4</v>
      </c>
      <c r="E3" s="10">
        <v>6</v>
      </c>
      <c r="F3" s="10">
        <v>8</v>
      </c>
    </row>
    <row r="4" spans="1:6">
      <c r="A4" s="5" t="s">
        <v>21</v>
      </c>
      <c r="B4" s="7">
        <v>19</v>
      </c>
      <c r="C4" s="10">
        <v>1</v>
      </c>
      <c r="D4" s="10">
        <v>4</v>
      </c>
      <c r="E4" s="10">
        <v>6</v>
      </c>
      <c r="F4" s="10">
        <v>9</v>
      </c>
    </row>
    <row r="5" spans="1:6">
      <c r="A5" s="5" t="s">
        <v>19</v>
      </c>
      <c r="B5" s="7">
        <v>10</v>
      </c>
      <c r="C5" s="10">
        <v>1</v>
      </c>
      <c r="D5" s="10">
        <v>1</v>
      </c>
      <c r="E5" s="10">
        <v>2</v>
      </c>
      <c r="F5" s="10">
        <v>7</v>
      </c>
    </row>
    <row r="6" spans="1:6">
      <c r="A6" s="5" t="s">
        <v>13</v>
      </c>
      <c r="B6" s="7">
        <v>17</v>
      </c>
      <c r="C6" s="10">
        <v>1</v>
      </c>
      <c r="D6" s="10">
        <v>4</v>
      </c>
      <c r="E6" s="10">
        <v>4</v>
      </c>
      <c r="F6" s="10">
        <v>9</v>
      </c>
    </row>
    <row r="7" spans="1:6">
      <c r="A7" s="4" t="s">
        <v>7</v>
      </c>
      <c r="B7" s="7">
        <v>8</v>
      </c>
      <c r="C7" s="10">
        <v>0</v>
      </c>
      <c r="D7" s="10">
        <v>1</v>
      </c>
      <c r="E7" s="10">
        <v>2</v>
      </c>
      <c r="F7" s="10">
        <v>5</v>
      </c>
    </row>
    <row r="8" spans="1:6">
      <c r="A8" s="5" t="s">
        <v>11</v>
      </c>
      <c r="B8" s="7">
        <v>10</v>
      </c>
      <c r="C8" s="10">
        <v>0</v>
      </c>
      <c r="D8" s="10">
        <v>1</v>
      </c>
      <c r="E8" s="10">
        <v>2</v>
      </c>
      <c r="F8" s="10">
        <v>7</v>
      </c>
    </row>
    <row r="9" spans="1:6">
      <c r="A9" s="6" t="s">
        <v>36</v>
      </c>
      <c r="B9" s="7">
        <v>17</v>
      </c>
      <c r="C9" s="10">
        <v>1</v>
      </c>
      <c r="D9" s="10">
        <v>5</v>
      </c>
      <c r="E9" s="10">
        <v>5</v>
      </c>
      <c r="F9" s="10">
        <v>7</v>
      </c>
    </row>
    <row r="10" spans="1:6">
      <c r="A10" s="6" t="s">
        <v>15</v>
      </c>
      <c r="B10" s="7">
        <v>12</v>
      </c>
      <c r="C10" s="10">
        <v>0</v>
      </c>
      <c r="D10" s="10">
        <v>1</v>
      </c>
      <c r="E10" s="10">
        <v>3</v>
      </c>
      <c r="F10" s="10">
        <v>8</v>
      </c>
    </row>
    <row r="11" spans="1:6">
      <c r="A11" s="5" t="s">
        <v>8</v>
      </c>
      <c r="B11" s="7">
        <v>18</v>
      </c>
      <c r="C11" s="10">
        <v>0</v>
      </c>
      <c r="D11" s="10">
        <v>4</v>
      </c>
      <c r="E11" s="10">
        <v>6</v>
      </c>
      <c r="F11" s="10">
        <v>8</v>
      </c>
    </row>
    <row r="12" spans="1:6">
      <c r="A12" s="4" t="s">
        <v>6</v>
      </c>
      <c r="B12" s="7">
        <v>11</v>
      </c>
      <c r="C12" s="10">
        <v>0</v>
      </c>
      <c r="D12" s="10">
        <v>2</v>
      </c>
      <c r="E12" s="10">
        <v>2</v>
      </c>
      <c r="F12" s="10">
        <v>7</v>
      </c>
    </row>
    <row r="13" spans="1:6">
      <c r="A13" s="5" t="s">
        <v>20</v>
      </c>
      <c r="B13" s="7">
        <v>15</v>
      </c>
      <c r="C13" s="10">
        <v>1</v>
      </c>
      <c r="D13" s="10">
        <v>2</v>
      </c>
      <c r="E13" s="10">
        <v>4</v>
      </c>
      <c r="F13" s="10">
        <v>9</v>
      </c>
    </row>
    <row r="14" spans="1:6">
      <c r="A14" s="5" t="s">
        <v>23</v>
      </c>
      <c r="B14" s="7">
        <v>6</v>
      </c>
      <c r="C14" s="10">
        <v>0</v>
      </c>
      <c r="D14" s="10">
        <v>0</v>
      </c>
      <c r="E14" s="10">
        <v>2</v>
      </c>
      <c r="F14" s="10">
        <v>4</v>
      </c>
    </row>
    <row r="15" spans="1:6">
      <c r="A15" s="5" t="s">
        <v>16</v>
      </c>
      <c r="B15" s="7">
        <v>10</v>
      </c>
      <c r="C15" s="10">
        <v>0</v>
      </c>
      <c r="D15" s="10">
        <v>0</v>
      </c>
      <c r="E15" s="10">
        <v>3</v>
      </c>
      <c r="F15" s="10">
        <v>7</v>
      </c>
    </row>
    <row r="16" spans="1:6">
      <c r="A16" s="4" t="s">
        <v>5</v>
      </c>
      <c r="B16" s="7">
        <v>4</v>
      </c>
      <c r="C16" s="10">
        <v>0</v>
      </c>
      <c r="D16" s="10">
        <v>0</v>
      </c>
      <c r="E16" s="10">
        <v>1</v>
      </c>
      <c r="F16" s="10">
        <v>3</v>
      </c>
    </row>
    <row r="17" spans="1:6">
      <c r="A17" s="5" t="s">
        <v>22</v>
      </c>
      <c r="B17" s="7">
        <v>10</v>
      </c>
      <c r="C17" s="10">
        <v>0</v>
      </c>
      <c r="D17" s="10">
        <v>1</v>
      </c>
      <c r="E17" s="10">
        <v>2</v>
      </c>
      <c r="F17" s="10">
        <v>7</v>
      </c>
    </row>
    <row r="18" spans="1:6">
      <c r="A18" s="5" t="s">
        <v>18</v>
      </c>
      <c r="B18" s="7">
        <v>14</v>
      </c>
      <c r="C18" s="10">
        <v>0</v>
      </c>
      <c r="D18" s="10">
        <v>2</v>
      </c>
      <c r="E18" s="10">
        <v>3</v>
      </c>
      <c r="F18" s="10">
        <v>9</v>
      </c>
    </row>
    <row r="19" spans="1:6">
      <c r="A19" s="5" t="s">
        <v>14</v>
      </c>
      <c r="B19" s="7">
        <v>10</v>
      </c>
      <c r="C19" s="10">
        <v>0</v>
      </c>
      <c r="D19" s="10">
        <v>0</v>
      </c>
      <c r="E19" s="10">
        <v>3</v>
      </c>
      <c r="F19" s="10">
        <v>7</v>
      </c>
    </row>
    <row r="20" spans="1:6">
      <c r="A20" s="5" t="s">
        <v>24</v>
      </c>
      <c r="B20" s="7">
        <v>6</v>
      </c>
      <c r="C20" s="10">
        <v>1</v>
      </c>
      <c r="D20" s="10">
        <v>1</v>
      </c>
      <c r="E20" s="10">
        <v>1</v>
      </c>
      <c r="F20" s="10">
        <v>4</v>
      </c>
    </row>
    <row r="21" spans="1:6">
      <c r="A21" s="5" t="s">
        <v>17</v>
      </c>
      <c r="B21" s="7">
        <v>18</v>
      </c>
      <c r="C21" s="10">
        <v>0</v>
      </c>
      <c r="D21" s="10">
        <v>4</v>
      </c>
      <c r="E21" s="10">
        <v>5</v>
      </c>
      <c r="F21" s="10">
        <v>9</v>
      </c>
    </row>
    <row r="22" spans="1:6">
      <c r="A22" s="5" t="s">
        <v>10</v>
      </c>
      <c r="B22" s="7">
        <v>8</v>
      </c>
      <c r="C22" s="10">
        <v>0</v>
      </c>
      <c r="D22" s="10">
        <v>1</v>
      </c>
      <c r="E22" s="10">
        <v>1</v>
      </c>
      <c r="F22" s="10">
        <v>6</v>
      </c>
    </row>
    <row r="23" spans="1:6">
      <c r="A23" s="1"/>
      <c r="B23" s="1"/>
      <c r="C23" s="1"/>
      <c r="D23" s="1"/>
      <c r="E23" s="1"/>
      <c r="F23" s="1"/>
    </row>
    <row r="24" spans="1:6">
      <c r="A24" s="1"/>
    </row>
    <row r="25" spans="1:6">
      <c r="A25" s="1"/>
    </row>
    <row r="26" spans="1:6">
      <c r="A26" s="1"/>
    </row>
    <row r="27" spans="1:6">
      <c r="A27" s="3"/>
    </row>
    <row r="28" spans="1:6">
      <c r="A28" s="3"/>
    </row>
    <row r="29" spans="1:6">
      <c r="A29" s="3"/>
    </row>
  </sheetData>
  <sortState ref="A2:F22">
    <sortCondition ref="A2:A22"/>
  </sortState>
  <hyperlinks>
    <hyperlink ref="A9" r:id="rId1" display="http://vk.com/id69048035"/>
  </hyperlinks>
  <pageMargins left="0.7" right="0.7" top="0.75" bottom="0.75" header="0.3" footer="0.3"/>
  <pageSetup paperSize="9" orientation="portrait" horizontalDpi="1200" verticalDpi="1200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3" si="0">D2+E2+F2</f>
        <v>9</v>
      </c>
      <c r="C2" s="14">
        <v>0</v>
      </c>
      <c r="D2" s="14">
        <v>1</v>
      </c>
      <c r="E2" s="14">
        <v>3</v>
      </c>
      <c r="F2" s="14">
        <v>5</v>
      </c>
    </row>
    <row r="3" spans="1:6">
      <c r="A3" s="23" t="s">
        <v>57</v>
      </c>
      <c r="B3" s="13">
        <f t="shared" si="0"/>
        <v>10</v>
      </c>
      <c r="C3" s="14">
        <v>0</v>
      </c>
      <c r="D3" s="14">
        <v>1</v>
      </c>
      <c r="E3" s="14">
        <v>3</v>
      </c>
      <c r="F3" s="14">
        <v>6</v>
      </c>
    </row>
    <row r="4" spans="1:6">
      <c r="A4" s="23" t="s">
        <v>19</v>
      </c>
      <c r="B4" s="13">
        <f t="shared" si="0"/>
        <v>7</v>
      </c>
      <c r="C4" s="14">
        <v>0</v>
      </c>
      <c r="D4" s="14">
        <v>0</v>
      </c>
      <c r="E4" s="14">
        <v>3</v>
      </c>
      <c r="F4" s="14">
        <v>4</v>
      </c>
    </row>
    <row r="5" spans="1:6">
      <c r="A5" s="23" t="s">
        <v>13</v>
      </c>
      <c r="B5" s="13">
        <f t="shared" si="0"/>
        <v>5</v>
      </c>
      <c r="C5" s="14">
        <v>0</v>
      </c>
      <c r="D5" s="14">
        <v>0</v>
      </c>
      <c r="E5" s="14">
        <v>1</v>
      </c>
      <c r="F5" s="14">
        <v>4</v>
      </c>
    </row>
    <row r="6" spans="1:6">
      <c r="A6" s="6" t="s">
        <v>45</v>
      </c>
      <c r="B6" s="13">
        <f t="shared" si="0"/>
        <v>10</v>
      </c>
      <c r="C6" s="14">
        <v>0</v>
      </c>
      <c r="D6" s="14">
        <v>2</v>
      </c>
      <c r="E6" s="14">
        <v>3</v>
      </c>
      <c r="F6" s="14">
        <v>5</v>
      </c>
    </row>
    <row r="7" spans="1:6">
      <c r="A7" s="23" t="s">
        <v>7</v>
      </c>
      <c r="B7" s="13">
        <f t="shared" si="0"/>
        <v>7</v>
      </c>
      <c r="C7" s="14">
        <v>0</v>
      </c>
      <c r="D7" s="14">
        <v>0</v>
      </c>
      <c r="E7" s="14">
        <v>3</v>
      </c>
      <c r="F7" s="14">
        <v>4</v>
      </c>
    </row>
    <row r="8" spans="1:6">
      <c r="A8" s="23" t="s">
        <v>11</v>
      </c>
      <c r="B8" s="13">
        <f t="shared" si="0"/>
        <v>0</v>
      </c>
      <c r="C8" s="14">
        <v>0</v>
      </c>
      <c r="D8" s="14">
        <v>0</v>
      </c>
      <c r="E8" s="14">
        <v>0</v>
      </c>
      <c r="F8" s="14">
        <v>0</v>
      </c>
    </row>
    <row r="9" spans="1:6">
      <c r="A9" s="23" t="s">
        <v>58</v>
      </c>
      <c r="B9" s="13">
        <f t="shared" si="0"/>
        <v>3</v>
      </c>
      <c r="C9" s="14">
        <v>0</v>
      </c>
      <c r="D9" s="14">
        <v>0</v>
      </c>
      <c r="E9" s="14">
        <v>1</v>
      </c>
      <c r="F9" s="14">
        <v>2</v>
      </c>
    </row>
    <row r="10" spans="1:6">
      <c r="A10" s="17" t="s">
        <v>36</v>
      </c>
      <c r="B10" s="13">
        <f t="shared" si="0"/>
        <v>9</v>
      </c>
      <c r="C10" s="14">
        <v>0</v>
      </c>
      <c r="D10" s="14">
        <v>2</v>
      </c>
      <c r="E10" s="14">
        <v>3</v>
      </c>
      <c r="F10" s="14">
        <v>4</v>
      </c>
    </row>
    <row r="11" spans="1:6">
      <c r="A11" s="23" t="s">
        <v>8</v>
      </c>
      <c r="B11" s="13">
        <f t="shared" si="0"/>
        <v>7</v>
      </c>
      <c r="C11" s="14">
        <v>0</v>
      </c>
      <c r="D11" s="14">
        <v>0</v>
      </c>
      <c r="E11" s="14">
        <v>3</v>
      </c>
      <c r="F11" s="14">
        <v>4</v>
      </c>
    </row>
    <row r="12" spans="1:6">
      <c r="A12" s="23" t="s">
        <v>6</v>
      </c>
      <c r="B12" s="13">
        <f t="shared" si="0"/>
        <v>9</v>
      </c>
      <c r="C12" s="14">
        <v>0</v>
      </c>
      <c r="D12" s="14">
        <v>1</v>
      </c>
      <c r="E12" s="14">
        <v>3</v>
      </c>
      <c r="F12" s="14">
        <v>5</v>
      </c>
    </row>
    <row r="13" spans="1:6">
      <c r="A13" s="23" t="s">
        <v>20</v>
      </c>
      <c r="B13" s="13">
        <f t="shared" si="0"/>
        <v>10</v>
      </c>
      <c r="C13" s="14">
        <v>0</v>
      </c>
      <c r="D13" s="14">
        <v>1</v>
      </c>
      <c r="E13" s="14">
        <v>4</v>
      </c>
      <c r="F13" s="14">
        <v>5</v>
      </c>
    </row>
    <row r="14" spans="1:6">
      <c r="A14" s="23" t="s">
        <v>23</v>
      </c>
      <c r="B14" s="13">
        <f t="shared" si="0"/>
        <v>7</v>
      </c>
      <c r="C14" s="14">
        <v>0</v>
      </c>
      <c r="D14" s="14">
        <v>2</v>
      </c>
      <c r="E14" s="14">
        <v>2</v>
      </c>
      <c r="F14" s="14">
        <v>3</v>
      </c>
    </row>
    <row r="15" spans="1:6">
      <c r="A15" s="23" t="s">
        <v>16</v>
      </c>
      <c r="B15" s="13">
        <f t="shared" si="0"/>
        <v>7</v>
      </c>
      <c r="C15" s="14">
        <v>0</v>
      </c>
      <c r="D15" s="14">
        <v>0</v>
      </c>
      <c r="E15" s="14">
        <v>3</v>
      </c>
      <c r="F15" s="14">
        <v>4</v>
      </c>
    </row>
    <row r="16" spans="1:6">
      <c r="A16" s="21" t="s">
        <v>22</v>
      </c>
      <c r="B16" s="13">
        <f t="shared" si="0"/>
        <v>5</v>
      </c>
      <c r="C16" s="14">
        <v>0</v>
      </c>
      <c r="D16" s="14">
        <v>1</v>
      </c>
      <c r="E16" s="14">
        <v>2</v>
      </c>
      <c r="F16" s="14">
        <v>2</v>
      </c>
    </row>
    <row r="17" spans="1:6">
      <c r="A17" s="23" t="s">
        <v>29</v>
      </c>
      <c r="B17" s="13">
        <f t="shared" si="0"/>
        <v>6</v>
      </c>
      <c r="C17" s="14">
        <v>0</v>
      </c>
      <c r="D17" s="14">
        <v>2</v>
      </c>
      <c r="E17" s="14">
        <v>2</v>
      </c>
      <c r="F17" s="14">
        <v>2</v>
      </c>
    </row>
    <row r="18" spans="1:6">
      <c r="A18" s="23" t="s">
        <v>18</v>
      </c>
      <c r="B18" s="13">
        <f t="shared" si="0"/>
        <v>1</v>
      </c>
      <c r="C18" s="14">
        <v>0</v>
      </c>
      <c r="D18" s="14">
        <v>0</v>
      </c>
      <c r="E18" s="14">
        <v>0</v>
      </c>
      <c r="F18" s="14">
        <v>1</v>
      </c>
    </row>
    <row r="19" spans="1:6">
      <c r="A19" s="23" t="s">
        <v>14</v>
      </c>
      <c r="B19" s="13">
        <f t="shared" si="0"/>
        <v>5</v>
      </c>
      <c r="C19" s="14">
        <v>0</v>
      </c>
      <c r="D19" s="14">
        <v>0</v>
      </c>
      <c r="E19" s="14">
        <v>2</v>
      </c>
      <c r="F19" s="14">
        <v>3</v>
      </c>
    </row>
    <row r="20" spans="1:6">
      <c r="A20" s="12" t="s">
        <v>55</v>
      </c>
      <c r="B20" s="13">
        <f t="shared" si="0"/>
        <v>11</v>
      </c>
      <c r="C20" s="14">
        <v>1</v>
      </c>
      <c r="D20" s="14">
        <v>3</v>
      </c>
      <c r="E20" s="14">
        <v>4</v>
      </c>
      <c r="F20" s="14">
        <v>4</v>
      </c>
    </row>
    <row r="21" spans="1:6">
      <c r="A21" s="23" t="s">
        <v>24</v>
      </c>
      <c r="B21" s="13">
        <f t="shared" si="0"/>
        <v>6</v>
      </c>
      <c r="C21" s="14">
        <v>0</v>
      </c>
      <c r="D21" s="14">
        <v>1</v>
      </c>
      <c r="E21" s="14">
        <v>2</v>
      </c>
      <c r="F21" s="14">
        <v>3</v>
      </c>
    </row>
    <row r="22" spans="1:6">
      <c r="A22" s="23" t="s">
        <v>17</v>
      </c>
      <c r="B22" s="13">
        <f t="shared" si="0"/>
        <v>5</v>
      </c>
      <c r="C22" s="14">
        <v>0</v>
      </c>
      <c r="D22" s="14">
        <v>0</v>
      </c>
      <c r="E22" s="14">
        <v>2</v>
      </c>
      <c r="F22" s="14">
        <v>3</v>
      </c>
    </row>
    <row r="23" spans="1:6">
      <c r="A23" s="21" t="s">
        <v>28</v>
      </c>
      <c r="B23" s="13">
        <f t="shared" si="0"/>
        <v>6</v>
      </c>
      <c r="C23" s="14">
        <v>0</v>
      </c>
      <c r="D23" s="14">
        <v>2</v>
      </c>
      <c r="E23" s="14">
        <v>2</v>
      </c>
      <c r="F23" s="14">
        <v>2</v>
      </c>
    </row>
  </sheetData>
  <sortState ref="A2:F23">
    <sortCondition ref="A2"/>
  </sortState>
  <conditionalFormatting sqref="A2">
    <cfRule type="duplicateValues" dxfId="74" priority="6"/>
  </conditionalFormatting>
  <conditionalFormatting sqref="A9">
    <cfRule type="duplicateValues" dxfId="73" priority="5"/>
  </conditionalFormatting>
  <conditionalFormatting sqref="A21">
    <cfRule type="duplicateValues" dxfId="72" priority="4"/>
  </conditionalFormatting>
  <conditionalFormatting sqref="A3">
    <cfRule type="duplicateValues" dxfId="71" priority="3"/>
  </conditionalFormatting>
  <conditionalFormatting sqref="A22">
    <cfRule type="duplicateValues" dxfId="70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topLeftCell="A7" workbookViewId="0">
      <selection activeCell="A19" sqref="A19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7" si="0">D2+E2+F2</f>
        <v>10</v>
      </c>
      <c r="C2" s="14">
        <v>0</v>
      </c>
      <c r="D2" s="14">
        <v>2</v>
      </c>
      <c r="E2" s="14">
        <v>3</v>
      </c>
      <c r="F2" s="14">
        <v>5</v>
      </c>
    </row>
    <row r="3" spans="1:6">
      <c r="A3" s="21" t="s">
        <v>21</v>
      </c>
      <c r="B3" s="13">
        <f t="shared" si="0"/>
        <v>5</v>
      </c>
      <c r="C3" s="14">
        <v>0</v>
      </c>
      <c r="D3" s="14">
        <v>1</v>
      </c>
      <c r="E3" s="14">
        <v>1</v>
      </c>
      <c r="F3" s="14">
        <v>3</v>
      </c>
    </row>
    <row r="4" spans="1:6">
      <c r="A4" s="25" t="s">
        <v>57</v>
      </c>
      <c r="B4" s="13">
        <f t="shared" si="0"/>
        <v>11</v>
      </c>
      <c r="C4" s="14">
        <v>0</v>
      </c>
      <c r="D4" s="14">
        <v>2</v>
      </c>
      <c r="E4" s="14">
        <v>4</v>
      </c>
      <c r="F4" s="14">
        <v>5</v>
      </c>
    </row>
    <row r="5" spans="1:6">
      <c r="A5" s="25" t="s">
        <v>19</v>
      </c>
      <c r="B5" s="13">
        <f t="shared" si="0"/>
        <v>9</v>
      </c>
      <c r="C5" s="14">
        <v>0</v>
      </c>
      <c r="D5" s="14">
        <v>1</v>
      </c>
      <c r="E5" s="14">
        <v>3</v>
      </c>
      <c r="F5" s="14">
        <v>5</v>
      </c>
    </row>
    <row r="6" spans="1:6">
      <c r="A6" s="25" t="s">
        <v>13</v>
      </c>
      <c r="B6" s="13">
        <f t="shared" si="0"/>
        <v>9</v>
      </c>
      <c r="C6" s="14">
        <v>0</v>
      </c>
      <c r="D6" s="14">
        <v>1</v>
      </c>
      <c r="E6" s="14">
        <v>3</v>
      </c>
      <c r="F6" s="14">
        <v>5</v>
      </c>
    </row>
    <row r="7" spans="1:6">
      <c r="A7" s="26" t="s">
        <v>45</v>
      </c>
      <c r="B7" s="13">
        <f t="shared" si="0"/>
        <v>10</v>
      </c>
      <c r="C7" s="14">
        <v>0</v>
      </c>
      <c r="D7" s="14">
        <v>2</v>
      </c>
      <c r="E7" s="14">
        <v>2</v>
      </c>
      <c r="F7" s="14">
        <v>6</v>
      </c>
    </row>
    <row r="8" spans="1:6">
      <c r="A8" s="25" t="s">
        <v>7</v>
      </c>
      <c r="B8" s="13">
        <f t="shared" si="0"/>
        <v>6</v>
      </c>
      <c r="C8" s="14">
        <v>0</v>
      </c>
      <c r="D8" s="14">
        <v>0</v>
      </c>
      <c r="E8" s="14">
        <v>1</v>
      </c>
      <c r="F8" s="14">
        <v>5</v>
      </c>
    </row>
    <row r="9" spans="1:6">
      <c r="A9" s="25" t="s">
        <v>11</v>
      </c>
      <c r="B9" s="13">
        <f t="shared" si="0"/>
        <v>12</v>
      </c>
      <c r="C9" s="14">
        <v>0</v>
      </c>
      <c r="D9" s="14">
        <v>2</v>
      </c>
      <c r="E9" s="14">
        <v>4</v>
      </c>
      <c r="F9" s="14">
        <v>6</v>
      </c>
    </row>
    <row r="10" spans="1:6">
      <c r="A10" s="25" t="s">
        <v>58</v>
      </c>
      <c r="B10" s="13">
        <f t="shared" si="0"/>
        <v>11</v>
      </c>
      <c r="C10" s="14">
        <v>0</v>
      </c>
      <c r="D10" s="14">
        <v>2</v>
      </c>
      <c r="E10" s="14">
        <v>3</v>
      </c>
      <c r="F10" s="14">
        <v>6</v>
      </c>
    </row>
    <row r="11" spans="1:6">
      <c r="A11" s="17" t="s">
        <v>36</v>
      </c>
      <c r="B11" s="13">
        <f t="shared" si="0"/>
        <v>7</v>
      </c>
      <c r="C11" s="14">
        <v>0</v>
      </c>
      <c r="D11" s="14">
        <v>1</v>
      </c>
      <c r="E11" s="14">
        <v>1</v>
      </c>
      <c r="F11" s="14">
        <v>5</v>
      </c>
    </row>
    <row r="12" spans="1:6">
      <c r="A12" s="25" t="s">
        <v>8</v>
      </c>
      <c r="B12" s="13">
        <f t="shared" si="0"/>
        <v>5</v>
      </c>
      <c r="C12" s="14">
        <v>0</v>
      </c>
      <c r="D12" s="14">
        <v>0</v>
      </c>
      <c r="E12" s="14">
        <v>0</v>
      </c>
      <c r="F12" s="14">
        <v>5</v>
      </c>
    </row>
    <row r="13" spans="1:6">
      <c r="A13" s="21" t="s">
        <v>31</v>
      </c>
      <c r="B13" s="13">
        <f t="shared" si="0"/>
        <v>10</v>
      </c>
      <c r="C13" s="14">
        <v>0</v>
      </c>
      <c r="D13" s="14">
        <v>2</v>
      </c>
      <c r="E13" s="14">
        <v>3</v>
      </c>
      <c r="F13" s="14">
        <v>5</v>
      </c>
    </row>
    <row r="14" spans="1:6">
      <c r="A14" s="25" t="s">
        <v>6</v>
      </c>
      <c r="B14" s="13">
        <f t="shared" si="0"/>
        <v>6</v>
      </c>
      <c r="C14" s="14">
        <v>0</v>
      </c>
      <c r="D14" s="14">
        <v>1</v>
      </c>
      <c r="E14" s="14">
        <v>1</v>
      </c>
      <c r="F14" s="14">
        <v>4</v>
      </c>
    </row>
    <row r="15" spans="1:6">
      <c r="A15" s="25" t="s">
        <v>20</v>
      </c>
      <c r="B15" s="13">
        <f t="shared" si="0"/>
        <v>9</v>
      </c>
      <c r="C15" s="14">
        <v>0</v>
      </c>
      <c r="D15" s="14">
        <v>2</v>
      </c>
      <c r="E15" s="14">
        <v>2</v>
      </c>
      <c r="F15" s="14">
        <v>5</v>
      </c>
    </row>
    <row r="16" spans="1:6">
      <c r="A16" s="25" t="s">
        <v>23</v>
      </c>
      <c r="B16" s="13">
        <f t="shared" si="0"/>
        <v>10</v>
      </c>
      <c r="C16" s="14">
        <v>0</v>
      </c>
      <c r="D16" s="14">
        <v>2</v>
      </c>
      <c r="E16" s="14">
        <v>3</v>
      </c>
      <c r="F16" s="14">
        <v>5</v>
      </c>
    </row>
    <row r="17" spans="1:6">
      <c r="A17" s="25" t="s">
        <v>16</v>
      </c>
      <c r="B17" s="13">
        <f t="shared" si="0"/>
        <v>10</v>
      </c>
      <c r="C17" s="14">
        <v>0</v>
      </c>
      <c r="D17" s="14">
        <v>2</v>
      </c>
      <c r="E17" s="14">
        <v>3</v>
      </c>
      <c r="F17" s="14">
        <v>5</v>
      </c>
    </row>
    <row r="18" spans="1:6">
      <c r="A18" s="21" t="s">
        <v>22</v>
      </c>
      <c r="B18" s="13">
        <f t="shared" si="0"/>
        <v>10</v>
      </c>
      <c r="C18" s="14">
        <v>0</v>
      </c>
      <c r="D18" s="14">
        <v>3</v>
      </c>
      <c r="E18" s="14">
        <v>3</v>
      </c>
      <c r="F18" s="14">
        <v>4</v>
      </c>
    </row>
    <row r="19" spans="1:6">
      <c r="A19" s="25" t="s">
        <v>29</v>
      </c>
      <c r="B19" s="13">
        <f t="shared" si="0"/>
        <v>11</v>
      </c>
      <c r="C19" s="14">
        <v>0</v>
      </c>
      <c r="D19" s="14">
        <v>2</v>
      </c>
      <c r="E19" s="14">
        <v>4</v>
      </c>
      <c r="F19" s="14">
        <v>5</v>
      </c>
    </row>
    <row r="20" spans="1:6">
      <c r="A20" s="25" t="s">
        <v>18</v>
      </c>
      <c r="B20" s="13">
        <f t="shared" si="0"/>
        <v>7</v>
      </c>
      <c r="C20" s="14">
        <v>0</v>
      </c>
      <c r="D20" s="14">
        <v>1</v>
      </c>
      <c r="E20" s="14">
        <v>2</v>
      </c>
      <c r="F20" s="14">
        <v>4</v>
      </c>
    </row>
    <row r="21" spans="1:6">
      <c r="A21" s="25" t="s">
        <v>14</v>
      </c>
      <c r="B21" s="13">
        <f t="shared" si="0"/>
        <v>10</v>
      </c>
      <c r="C21" s="14">
        <v>0</v>
      </c>
      <c r="D21" s="14">
        <v>2</v>
      </c>
      <c r="E21" s="14">
        <v>3</v>
      </c>
      <c r="F21" s="14">
        <v>5</v>
      </c>
    </row>
    <row r="22" spans="1:6">
      <c r="A22" s="21" t="s">
        <v>37</v>
      </c>
      <c r="B22" s="13">
        <f t="shared" si="0"/>
        <v>7</v>
      </c>
      <c r="C22" s="14">
        <v>0</v>
      </c>
      <c r="D22" s="14">
        <v>1</v>
      </c>
      <c r="E22" s="14">
        <v>2</v>
      </c>
      <c r="F22" s="14">
        <v>4</v>
      </c>
    </row>
    <row r="23" spans="1:6">
      <c r="A23" s="17" t="s">
        <v>55</v>
      </c>
      <c r="B23" s="13">
        <f t="shared" si="0"/>
        <v>8</v>
      </c>
      <c r="C23" s="14">
        <v>0</v>
      </c>
      <c r="D23" s="14">
        <v>1</v>
      </c>
      <c r="E23" s="14">
        <v>2</v>
      </c>
      <c r="F23" s="14">
        <v>5</v>
      </c>
    </row>
    <row r="24" spans="1:6">
      <c r="A24" s="25" t="s">
        <v>24</v>
      </c>
      <c r="B24" s="13">
        <f t="shared" si="0"/>
        <v>4</v>
      </c>
      <c r="C24" s="14">
        <v>0</v>
      </c>
      <c r="D24" s="14">
        <v>0</v>
      </c>
      <c r="E24" s="14">
        <v>1</v>
      </c>
      <c r="F24" s="14">
        <v>3</v>
      </c>
    </row>
    <row r="25" spans="1:6">
      <c r="A25" s="25" t="s">
        <v>17</v>
      </c>
      <c r="B25" s="13">
        <f t="shared" si="0"/>
        <v>7</v>
      </c>
      <c r="C25" s="14">
        <v>0</v>
      </c>
      <c r="D25" s="14">
        <v>1</v>
      </c>
      <c r="E25" s="14">
        <v>2</v>
      </c>
      <c r="F25" s="14">
        <v>4</v>
      </c>
    </row>
    <row r="26" spans="1:6">
      <c r="A26" s="21" t="s">
        <v>10</v>
      </c>
      <c r="B26" s="13">
        <f t="shared" si="0"/>
        <v>3</v>
      </c>
      <c r="C26" s="14">
        <v>0</v>
      </c>
      <c r="D26" s="14">
        <v>0</v>
      </c>
      <c r="E26" s="14">
        <v>0</v>
      </c>
      <c r="F26" s="14">
        <v>3</v>
      </c>
    </row>
    <row r="27" spans="1:6">
      <c r="A27" s="21" t="s">
        <v>41</v>
      </c>
      <c r="B27" s="13">
        <f t="shared" si="0"/>
        <v>7</v>
      </c>
      <c r="C27" s="14">
        <v>0</v>
      </c>
      <c r="D27" s="14">
        <v>1</v>
      </c>
      <c r="E27" s="14">
        <v>1</v>
      </c>
      <c r="F27" s="14">
        <v>5</v>
      </c>
    </row>
  </sheetData>
  <sortState ref="A2:F27">
    <sortCondition ref="A2"/>
  </sortState>
  <conditionalFormatting sqref="A21">
    <cfRule type="duplicateValues" dxfId="69" priority="13"/>
  </conditionalFormatting>
  <conditionalFormatting sqref="A24">
    <cfRule type="duplicateValues" dxfId="68" priority="12"/>
  </conditionalFormatting>
  <conditionalFormatting sqref="A20">
    <cfRule type="duplicateValues" dxfId="67" priority="11"/>
  </conditionalFormatting>
  <conditionalFormatting sqref="A12">
    <cfRule type="duplicateValues" dxfId="66" priority="10"/>
  </conditionalFormatting>
  <conditionalFormatting sqref="A13">
    <cfRule type="duplicateValues" dxfId="65" priority="9"/>
  </conditionalFormatting>
  <conditionalFormatting sqref="A3">
    <cfRule type="duplicateValues" dxfId="64" priority="8"/>
  </conditionalFormatting>
  <conditionalFormatting sqref="A4">
    <cfRule type="duplicateValues" dxfId="63" priority="7"/>
  </conditionalFormatting>
  <conditionalFormatting sqref="A15">
    <cfRule type="duplicateValues" dxfId="62" priority="5"/>
  </conditionalFormatting>
  <conditionalFormatting sqref="A16">
    <cfRule type="duplicateValues" dxfId="61" priority="4"/>
  </conditionalFormatting>
  <conditionalFormatting sqref="A26">
    <cfRule type="duplicateValues" dxfId="60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5" si="0">D2+E2+F2</f>
        <v>4</v>
      </c>
      <c r="C2" s="14">
        <v>0</v>
      </c>
      <c r="D2" s="14">
        <v>0</v>
      </c>
      <c r="E2" s="14">
        <v>1</v>
      </c>
      <c r="F2" s="14">
        <v>3</v>
      </c>
    </row>
    <row r="3" spans="1:6">
      <c r="A3" s="21" t="s">
        <v>21</v>
      </c>
      <c r="B3" s="13">
        <f t="shared" si="0"/>
        <v>6</v>
      </c>
      <c r="C3" s="14">
        <v>0</v>
      </c>
      <c r="D3" s="14">
        <v>0</v>
      </c>
      <c r="E3" s="14">
        <v>2</v>
      </c>
      <c r="F3" s="14">
        <v>4</v>
      </c>
    </row>
    <row r="4" spans="1:6">
      <c r="A4" s="25" t="s">
        <v>57</v>
      </c>
      <c r="B4" s="13">
        <f t="shared" si="0"/>
        <v>15</v>
      </c>
      <c r="C4" s="14">
        <v>0</v>
      </c>
      <c r="D4" s="14">
        <v>4</v>
      </c>
      <c r="E4" s="14">
        <v>4</v>
      </c>
      <c r="F4" s="14">
        <v>7</v>
      </c>
    </row>
    <row r="5" spans="1:6">
      <c r="A5" s="25" t="s">
        <v>19</v>
      </c>
      <c r="B5" s="13">
        <f t="shared" si="0"/>
        <v>9</v>
      </c>
      <c r="C5" s="14">
        <v>0</v>
      </c>
      <c r="D5" s="14">
        <v>2</v>
      </c>
      <c r="E5" s="14">
        <v>2</v>
      </c>
      <c r="F5" s="14">
        <v>5</v>
      </c>
    </row>
    <row r="6" spans="1:6">
      <c r="A6" s="25" t="s">
        <v>13</v>
      </c>
      <c r="B6" s="13">
        <f t="shared" si="0"/>
        <v>5</v>
      </c>
      <c r="C6" s="14">
        <v>0</v>
      </c>
      <c r="D6" s="14">
        <v>0</v>
      </c>
      <c r="E6" s="14">
        <v>0</v>
      </c>
      <c r="F6" s="14">
        <v>5</v>
      </c>
    </row>
    <row r="7" spans="1:6">
      <c r="A7" s="26" t="s">
        <v>45</v>
      </c>
      <c r="B7" s="13">
        <f t="shared" si="0"/>
        <v>6</v>
      </c>
      <c r="C7" s="14">
        <v>0</v>
      </c>
      <c r="D7" s="14">
        <v>1</v>
      </c>
      <c r="E7" s="14">
        <v>1</v>
      </c>
      <c r="F7" s="14">
        <v>4</v>
      </c>
    </row>
    <row r="8" spans="1:6">
      <c r="A8" s="25" t="s">
        <v>7</v>
      </c>
      <c r="B8" s="13">
        <f t="shared" si="0"/>
        <v>6</v>
      </c>
      <c r="C8" s="14">
        <v>0</v>
      </c>
      <c r="D8" s="14">
        <v>0</v>
      </c>
      <c r="E8" s="14">
        <v>2</v>
      </c>
      <c r="F8" s="14">
        <v>4</v>
      </c>
    </row>
    <row r="9" spans="1:6">
      <c r="A9" s="25" t="s">
        <v>11</v>
      </c>
      <c r="B9" s="13">
        <f t="shared" si="0"/>
        <v>12</v>
      </c>
      <c r="C9" s="14">
        <v>0</v>
      </c>
      <c r="D9" s="14">
        <v>2</v>
      </c>
      <c r="E9" s="14">
        <v>4</v>
      </c>
      <c r="F9" s="14">
        <v>6</v>
      </c>
    </row>
    <row r="10" spans="1:6">
      <c r="A10" s="25" t="s">
        <v>58</v>
      </c>
      <c r="B10" s="13">
        <f t="shared" si="0"/>
        <v>5</v>
      </c>
      <c r="C10" s="14">
        <v>0</v>
      </c>
      <c r="D10" s="14">
        <v>0</v>
      </c>
      <c r="E10" s="14">
        <v>1</v>
      </c>
      <c r="F10" s="14">
        <v>4</v>
      </c>
    </row>
    <row r="11" spans="1:6">
      <c r="A11" s="17" t="s">
        <v>36</v>
      </c>
      <c r="B11" s="13">
        <f t="shared" si="0"/>
        <v>9</v>
      </c>
      <c r="C11" s="14">
        <v>0</v>
      </c>
      <c r="D11" s="14">
        <v>2</v>
      </c>
      <c r="E11" s="14">
        <v>2</v>
      </c>
      <c r="F11" s="14">
        <v>5</v>
      </c>
    </row>
    <row r="12" spans="1:6">
      <c r="A12" s="25" t="s">
        <v>8</v>
      </c>
      <c r="B12" s="13">
        <f t="shared" si="0"/>
        <v>9</v>
      </c>
      <c r="C12" s="14">
        <v>0</v>
      </c>
      <c r="D12" s="14">
        <v>2</v>
      </c>
      <c r="E12" s="14">
        <v>2</v>
      </c>
      <c r="F12" s="14">
        <v>5</v>
      </c>
    </row>
    <row r="13" spans="1:6">
      <c r="A13" s="25" t="s">
        <v>6</v>
      </c>
      <c r="B13" s="13">
        <f t="shared" si="0"/>
        <v>7</v>
      </c>
      <c r="C13" s="14">
        <v>0</v>
      </c>
      <c r="D13" s="14">
        <v>0</v>
      </c>
      <c r="E13" s="14">
        <v>2</v>
      </c>
      <c r="F13" s="14">
        <v>5</v>
      </c>
    </row>
    <row r="14" spans="1:6">
      <c r="A14" s="25" t="s">
        <v>20</v>
      </c>
      <c r="B14" s="13">
        <f t="shared" si="0"/>
        <v>4</v>
      </c>
      <c r="C14" s="14">
        <v>0</v>
      </c>
      <c r="D14" s="14">
        <v>0</v>
      </c>
      <c r="E14" s="14">
        <v>1</v>
      </c>
      <c r="F14" s="14">
        <v>3</v>
      </c>
    </row>
    <row r="15" spans="1:6">
      <c r="A15" s="25" t="s">
        <v>23</v>
      </c>
      <c r="B15" s="13">
        <f t="shared" si="0"/>
        <v>9</v>
      </c>
      <c r="C15" s="14">
        <v>0</v>
      </c>
      <c r="D15" s="14">
        <v>1</v>
      </c>
      <c r="E15" s="14">
        <v>2</v>
      </c>
      <c r="F15" s="14">
        <v>6</v>
      </c>
    </row>
    <row r="16" spans="1:6">
      <c r="A16" s="25" t="s">
        <v>16</v>
      </c>
      <c r="B16" s="13">
        <f t="shared" si="0"/>
        <v>4</v>
      </c>
      <c r="C16" s="14">
        <v>0</v>
      </c>
      <c r="D16" s="14">
        <v>0</v>
      </c>
      <c r="E16" s="14">
        <v>1</v>
      </c>
      <c r="F16" s="14">
        <v>3</v>
      </c>
    </row>
    <row r="17" spans="1:6">
      <c r="A17" s="21" t="s">
        <v>22</v>
      </c>
      <c r="B17" s="13">
        <f t="shared" si="0"/>
        <v>5</v>
      </c>
      <c r="C17" s="14">
        <v>0</v>
      </c>
      <c r="D17" s="14">
        <v>1</v>
      </c>
      <c r="E17" s="14">
        <v>1</v>
      </c>
      <c r="F17" s="14">
        <v>3</v>
      </c>
    </row>
    <row r="18" spans="1:6">
      <c r="A18" s="25" t="s">
        <v>29</v>
      </c>
      <c r="B18" s="13">
        <f t="shared" si="0"/>
        <v>7</v>
      </c>
      <c r="C18" s="14">
        <v>0</v>
      </c>
      <c r="D18" s="14">
        <v>1</v>
      </c>
      <c r="E18" s="14">
        <v>2</v>
      </c>
      <c r="F18" s="14">
        <v>4</v>
      </c>
    </row>
    <row r="19" spans="1:6">
      <c r="A19" s="25" t="s">
        <v>18</v>
      </c>
      <c r="B19" s="13">
        <f t="shared" si="0"/>
        <v>6</v>
      </c>
      <c r="C19" s="14">
        <v>0</v>
      </c>
      <c r="D19" s="14">
        <v>1</v>
      </c>
      <c r="E19" s="14">
        <v>1</v>
      </c>
      <c r="F19" s="14">
        <v>4</v>
      </c>
    </row>
    <row r="20" spans="1:6">
      <c r="A20" s="25" t="s">
        <v>14</v>
      </c>
      <c r="B20" s="13">
        <f t="shared" si="0"/>
        <v>9</v>
      </c>
      <c r="C20" s="14">
        <v>0</v>
      </c>
      <c r="D20" s="14">
        <v>1</v>
      </c>
      <c r="E20" s="14">
        <v>2</v>
      </c>
      <c r="F20" s="14">
        <v>6</v>
      </c>
    </row>
    <row r="21" spans="1:6">
      <c r="A21" s="21" t="s">
        <v>37</v>
      </c>
      <c r="B21" s="13">
        <f t="shared" si="0"/>
        <v>7</v>
      </c>
      <c r="C21" s="14">
        <v>0</v>
      </c>
      <c r="D21" s="14">
        <v>1</v>
      </c>
      <c r="E21" s="14">
        <v>2</v>
      </c>
      <c r="F21" s="14">
        <v>4</v>
      </c>
    </row>
    <row r="22" spans="1:6">
      <c r="A22" s="17" t="s">
        <v>55</v>
      </c>
      <c r="B22" s="13">
        <f t="shared" si="0"/>
        <v>7</v>
      </c>
      <c r="C22" s="14">
        <v>0</v>
      </c>
      <c r="D22" s="14">
        <v>0</v>
      </c>
      <c r="E22" s="14">
        <v>2</v>
      </c>
      <c r="F22" s="14">
        <v>5</v>
      </c>
    </row>
    <row r="23" spans="1:6">
      <c r="A23" s="25" t="s">
        <v>24</v>
      </c>
      <c r="B23" s="13">
        <f t="shared" si="0"/>
        <v>7</v>
      </c>
      <c r="C23" s="14">
        <v>0</v>
      </c>
      <c r="D23" s="14">
        <v>1</v>
      </c>
      <c r="E23" s="14">
        <v>1</v>
      </c>
      <c r="F23" s="14">
        <v>5</v>
      </c>
    </row>
    <row r="24" spans="1:6">
      <c r="A24" s="25" t="s">
        <v>17</v>
      </c>
      <c r="B24" s="13">
        <f t="shared" si="0"/>
        <v>8</v>
      </c>
      <c r="C24" s="14">
        <v>0</v>
      </c>
      <c r="D24" s="14">
        <v>0</v>
      </c>
      <c r="E24" s="14">
        <v>2</v>
      </c>
      <c r="F24" s="14">
        <v>6</v>
      </c>
    </row>
    <row r="25" spans="1:6">
      <c r="A25" s="21" t="s">
        <v>41</v>
      </c>
      <c r="B25" s="13">
        <f t="shared" si="0"/>
        <v>3</v>
      </c>
      <c r="C25" s="14">
        <v>0</v>
      </c>
      <c r="D25" s="14">
        <v>0</v>
      </c>
      <c r="E25" s="14">
        <v>0</v>
      </c>
      <c r="F25" s="14">
        <v>3</v>
      </c>
    </row>
  </sheetData>
  <sortState ref="A2:F25">
    <sortCondition ref="A2"/>
  </sortState>
  <conditionalFormatting sqref="A11">
    <cfRule type="duplicateValues" dxfId="59" priority="10"/>
  </conditionalFormatting>
  <conditionalFormatting sqref="A10">
    <cfRule type="duplicateValues" dxfId="58" priority="9"/>
  </conditionalFormatting>
  <conditionalFormatting sqref="A25">
    <cfRule type="duplicateValues" dxfId="57" priority="8"/>
  </conditionalFormatting>
  <conditionalFormatting sqref="A2">
    <cfRule type="duplicateValues" dxfId="56" priority="7"/>
  </conditionalFormatting>
  <conditionalFormatting sqref="A4">
    <cfRule type="duplicateValues" dxfId="55" priority="5"/>
  </conditionalFormatting>
  <conditionalFormatting sqref="A20">
    <cfRule type="duplicateValues" dxfId="54" priority="4"/>
  </conditionalFormatting>
  <conditionalFormatting sqref="A6">
    <cfRule type="duplicateValues" dxfId="53" priority="3"/>
  </conditionalFormatting>
  <conditionalFormatting sqref="A21">
    <cfRule type="duplicateValues" dxfId="52" priority="2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5" si="0">D2+E2+F2</f>
        <v>9</v>
      </c>
      <c r="C2" s="14">
        <v>1</v>
      </c>
      <c r="D2" s="14">
        <v>2</v>
      </c>
      <c r="E2" s="14">
        <v>3</v>
      </c>
      <c r="F2" s="14">
        <v>4</v>
      </c>
    </row>
    <row r="3" spans="1:6">
      <c r="A3" s="21" t="s">
        <v>21</v>
      </c>
      <c r="B3" s="13">
        <f t="shared" si="0"/>
        <v>5</v>
      </c>
      <c r="C3" s="14">
        <v>0</v>
      </c>
      <c r="D3" s="14">
        <v>0</v>
      </c>
      <c r="E3" s="14">
        <v>1</v>
      </c>
      <c r="F3" s="14">
        <v>4</v>
      </c>
    </row>
    <row r="4" spans="1:6">
      <c r="A4" s="25" t="s">
        <v>57</v>
      </c>
      <c r="B4" s="13">
        <f t="shared" si="0"/>
        <v>8</v>
      </c>
      <c r="C4" s="14">
        <v>0</v>
      </c>
      <c r="D4" s="14">
        <v>1</v>
      </c>
      <c r="E4" s="14">
        <v>3</v>
      </c>
      <c r="F4" s="14">
        <v>4</v>
      </c>
    </row>
    <row r="5" spans="1:6">
      <c r="A5" s="25" t="s">
        <v>19</v>
      </c>
      <c r="B5" s="13">
        <f t="shared" si="0"/>
        <v>8</v>
      </c>
      <c r="C5" s="14">
        <v>0</v>
      </c>
      <c r="D5" s="14">
        <v>2</v>
      </c>
      <c r="E5" s="14">
        <v>3</v>
      </c>
      <c r="F5" s="14">
        <v>3</v>
      </c>
    </row>
    <row r="6" spans="1:6">
      <c r="A6" s="25" t="s">
        <v>13</v>
      </c>
      <c r="B6" s="13">
        <f t="shared" si="0"/>
        <v>8</v>
      </c>
      <c r="C6" s="14">
        <v>0</v>
      </c>
      <c r="D6" s="14">
        <v>1</v>
      </c>
      <c r="E6" s="14">
        <v>3</v>
      </c>
      <c r="F6" s="14">
        <v>4</v>
      </c>
    </row>
    <row r="7" spans="1:6">
      <c r="A7" s="26" t="s">
        <v>45</v>
      </c>
      <c r="B7" s="13">
        <f t="shared" si="0"/>
        <v>5</v>
      </c>
      <c r="C7" s="14">
        <v>0</v>
      </c>
      <c r="D7" s="14">
        <v>0</v>
      </c>
      <c r="E7" s="14">
        <v>2</v>
      </c>
      <c r="F7" s="14">
        <v>3</v>
      </c>
    </row>
    <row r="8" spans="1:6">
      <c r="A8" s="25" t="s">
        <v>7</v>
      </c>
      <c r="B8" s="13">
        <f t="shared" si="0"/>
        <v>5</v>
      </c>
      <c r="C8" s="14">
        <v>0</v>
      </c>
      <c r="D8" s="14">
        <v>0</v>
      </c>
      <c r="E8" s="14">
        <v>2</v>
      </c>
      <c r="F8" s="14">
        <v>3</v>
      </c>
    </row>
    <row r="9" spans="1:6">
      <c r="A9" s="25" t="s">
        <v>11</v>
      </c>
      <c r="B9" s="13">
        <f t="shared" si="0"/>
        <v>8</v>
      </c>
      <c r="C9" s="14">
        <v>0</v>
      </c>
      <c r="D9" s="14">
        <v>0</v>
      </c>
      <c r="E9" s="14">
        <v>4</v>
      </c>
      <c r="F9" s="14">
        <v>4</v>
      </c>
    </row>
    <row r="10" spans="1:6">
      <c r="A10" s="25" t="s">
        <v>58</v>
      </c>
      <c r="B10" s="13">
        <f t="shared" si="0"/>
        <v>13</v>
      </c>
      <c r="C10" s="14">
        <v>1</v>
      </c>
      <c r="D10" s="14">
        <v>3</v>
      </c>
      <c r="E10" s="14">
        <v>4</v>
      </c>
      <c r="F10" s="14">
        <v>6</v>
      </c>
    </row>
    <row r="11" spans="1:6">
      <c r="A11" s="17" t="s">
        <v>36</v>
      </c>
      <c r="B11" s="13">
        <f t="shared" si="0"/>
        <v>7</v>
      </c>
      <c r="C11" s="14">
        <v>0</v>
      </c>
      <c r="D11" s="14">
        <v>1</v>
      </c>
      <c r="E11" s="14">
        <v>2</v>
      </c>
      <c r="F11" s="14">
        <v>4</v>
      </c>
    </row>
    <row r="12" spans="1:6">
      <c r="A12" s="25" t="s">
        <v>8</v>
      </c>
      <c r="B12" s="13">
        <f t="shared" si="0"/>
        <v>7</v>
      </c>
      <c r="C12" s="14">
        <v>0</v>
      </c>
      <c r="D12" s="14">
        <v>1</v>
      </c>
      <c r="E12" s="14">
        <v>2</v>
      </c>
      <c r="F12" s="14">
        <v>4</v>
      </c>
    </row>
    <row r="13" spans="1:6">
      <c r="A13" s="21" t="s">
        <v>31</v>
      </c>
      <c r="B13" s="13">
        <f t="shared" si="0"/>
        <v>12</v>
      </c>
      <c r="C13" s="14">
        <v>0</v>
      </c>
      <c r="D13" s="14">
        <v>2</v>
      </c>
      <c r="E13" s="14">
        <v>4</v>
      </c>
      <c r="F13" s="14">
        <v>6</v>
      </c>
    </row>
    <row r="14" spans="1:6">
      <c r="A14" s="25" t="s">
        <v>6</v>
      </c>
      <c r="B14" s="13">
        <f t="shared" si="0"/>
        <v>4</v>
      </c>
      <c r="C14" s="14">
        <v>0</v>
      </c>
      <c r="D14" s="14">
        <v>0</v>
      </c>
      <c r="E14" s="14">
        <v>1</v>
      </c>
      <c r="F14" s="14">
        <v>3</v>
      </c>
    </row>
    <row r="15" spans="1:6">
      <c r="A15" s="25" t="s">
        <v>20</v>
      </c>
      <c r="B15" s="13">
        <f t="shared" si="0"/>
        <v>15</v>
      </c>
      <c r="C15" s="14">
        <v>0</v>
      </c>
      <c r="D15" s="14">
        <v>3</v>
      </c>
      <c r="E15" s="14">
        <v>6</v>
      </c>
      <c r="F15" s="14">
        <v>6</v>
      </c>
    </row>
    <row r="16" spans="1:6">
      <c r="A16" s="25" t="s">
        <v>16</v>
      </c>
      <c r="B16" s="13">
        <f t="shared" si="0"/>
        <v>10</v>
      </c>
      <c r="C16" s="14">
        <v>1</v>
      </c>
      <c r="D16" s="14">
        <v>2</v>
      </c>
      <c r="E16" s="14">
        <v>4</v>
      </c>
      <c r="F16" s="14">
        <v>4</v>
      </c>
    </row>
    <row r="17" spans="1:6">
      <c r="A17" s="21" t="s">
        <v>22</v>
      </c>
      <c r="B17" s="13">
        <f t="shared" si="0"/>
        <v>4</v>
      </c>
      <c r="C17" s="14">
        <v>0</v>
      </c>
      <c r="D17" s="14">
        <v>0</v>
      </c>
      <c r="E17" s="14">
        <v>1</v>
      </c>
      <c r="F17" s="14">
        <v>3</v>
      </c>
    </row>
    <row r="18" spans="1:6">
      <c r="A18" s="25" t="s">
        <v>29</v>
      </c>
      <c r="B18" s="13">
        <f t="shared" si="0"/>
        <v>10</v>
      </c>
      <c r="C18" s="14">
        <v>1</v>
      </c>
      <c r="D18" s="14">
        <v>3</v>
      </c>
      <c r="E18" s="14">
        <v>3</v>
      </c>
      <c r="F18" s="14">
        <v>4</v>
      </c>
    </row>
    <row r="19" spans="1:6">
      <c r="A19" s="25" t="s">
        <v>18</v>
      </c>
      <c r="B19" s="13">
        <f t="shared" si="0"/>
        <v>10</v>
      </c>
      <c r="C19" s="14">
        <v>0</v>
      </c>
      <c r="D19" s="14">
        <v>1</v>
      </c>
      <c r="E19" s="14">
        <v>4</v>
      </c>
      <c r="F19" s="14">
        <v>5</v>
      </c>
    </row>
    <row r="20" spans="1:6">
      <c r="A20" s="25" t="s">
        <v>14</v>
      </c>
      <c r="B20" s="13">
        <f t="shared" si="0"/>
        <v>7</v>
      </c>
      <c r="C20" s="14">
        <v>0</v>
      </c>
      <c r="D20" s="14">
        <v>0</v>
      </c>
      <c r="E20" s="14">
        <v>3</v>
      </c>
      <c r="F20" s="14">
        <v>4</v>
      </c>
    </row>
    <row r="21" spans="1:6">
      <c r="A21" s="21" t="s">
        <v>37</v>
      </c>
      <c r="B21" s="13">
        <f t="shared" si="0"/>
        <v>10</v>
      </c>
      <c r="C21" s="14">
        <v>0</v>
      </c>
      <c r="D21" s="14">
        <v>0</v>
      </c>
      <c r="E21" s="14">
        <v>4</v>
      </c>
      <c r="F21" s="14">
        <v>6</v>
      </c>
    </row>
    <row r="22" spans="1:6">
      <c r="A22" s="17" t="s">
        <v>55</v>
      </c>
      <c r="B22" s="13">
        <f t="shared" si="0"/>
        <v>6</v>
      </c>
      <c r="C22" s="14">
        <v>0</v>
      </c>
      <c r="D22" s="14">
        <v>2</v>
      </c>
      <c r="E22" s="14">
        <v>2</v>
      </c>
      <c r="F22" s="14">
        <v>2</v>
      </c>
    </row>
    <row r="23" spans="1:6">
      <c r="A23" s="25" t="s">
        <v>24</v>
      </c>
      <c r="B23" s="13">
        <f t="shared" si="0"/>
        <v>10</v>
      </c>
      <c r="C23" s="14">
        <v>0</v>
      </c>
      <c r="D23" s="14">
        <v>0</v>
      </c>
      <c r="E23" s="14">
        <v>3</v>
      </c>
      <c r="F23" s="14">
        <v>7</v>
      </c>
    </row>
    <row r="24" spans="1:6">
      <c r="A24" s="25" t="s">
        <v>17</v>
      </c>
      <c r="B24" s="13">
        <f t="shared" si="0"/>
        <v>7</v>
      </c>
      <c r="C24" s="14">
        <v>0</v>
      </c>
      <c r="D24" s="14">
        <v>1</v>
      </c>
      <c r="E24" s="14">
        <v>2</v>
      </c>
      <c r="F24" s="14">
        <v>4</v>
      </c>
    </row>
    <row r="25" spans="1:6">
      <c r="A25" s="21" t="s">
        <v>28</v>
      </c>
      <c r="B25" s="13">
        <f t="shared" si="0"/>
        <v>7</v>
      </c>
      <c r="C25" s="14">
        <v>1</v>
      </c>
      <c r="D25" s="14">
        <v>2</v>
      </c>
      <c r="E25" s="14">
        <v>2</v>
      </c>
      <c r="F25" s="14">
        <v>3</v>
      </c>
    </row>
  </sheetData>
  <sortState ref="A2:F25">
    <sortCondition ref="A2"/>
  </sortState>
  <conditionalFormatting sqref="A18">
    <cfRule type="duplicateValues" dxfId="51" priority="11"/>
  </conditionalFormatting>
  <conditionalFormatting sqref="A20">
    <cfRule type="duplicateValues" dxfId="50" priority="10"/>
  </conditionalFormatting>
  <conditionalFormatting sqref="A3">
    <cfRule type="duplicateValues" dxfId="49" priority="7"/>
  </conditionalFormatting>
  <conditionalFormatting sqref="A13">
    <cfRule type="duplicateValues" dxfId="48" priority="6"/>
  </conditionalFormatting>
  <conditionalFormatting sqref="A17">
    <cfRule type="duplicateValues" dxfId="47" priority="5"/>
  </conditionalFormatting>
  <conditionalFormatting sqref="A6">
    <cfRule type="duplicateValues" dxfId="46" priority="4"/>
  </conditionalFormatting>
  <conditionalFormatting sqref="A21">
    <cfRule type="duplicateValues" dxfId="45" priority="3"/>
  </conditionalFormatting>
  <conditionalFormatting sqref="A23">
    <cfRule type="duplicateValues" dxfId="44" priority="2"/>
  </conditionalFormatting>
  <conditionalFormatting sqref="A24">
    <cfRule type="duplicateValues" dxfId="43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3" si="0">D2+E2+F2</f>
        <v>5</v>
      </c>
      <c r="C2" s="14">
        <v>0</v>
      </c>
      <c r="D2" s="14">
        <v>0</v>
      </c>
      <c r="E2" s="14">
        <v>2</v>
      </c>
      <c r="F2" s="14">
        <v>3</v>
      </c>
    </row>
    <row r="3" spans="1:6">
      <c r="A3" s="25" t="s">
        <v>19</v>
      </c>
      <c r="B3" s="13">
        <f t="shared" si="0"/>
        <v>5</v>
      </c>
      <c r="C3" s="14">
        <v>0</v>
      </c>
      <c r="D3" s="14">
        <v>1</v>
      </c>
      <c r="E3" s="14">
        <v>1</v>
      </c>
      <c r="F3" s="14">
        <v>3</v>
      </c>
    </row>
    <row r="4" spans="1:6">
      <c r="A4" s="21" t="s">
        <v>13</v>
      </c>
      <c r="B4" s="13">
        <f t="shared" si="0"/>
        <v>5</v>
      </c>
      <c r="C4" s="14">
        <v>0</v>
      </c>
      <c r="D4" s="14">
        <v>0</v>
      </c>
      <c r="E4" s="14">
        <v>1</v>
      </c>
      <c r="F4" s="14">
        <v>4</v>
      </c>
    </row>
    <row r="5" spans="1:6">
      <c r="A5" s="26" t="s">
        <v>45</v>
      </c>
      <c r="B5" s="13">
        <f t="shared" si="0"/>
        <v>7</v>
      </c>
      <c r="C5" s="14">
        <v>0</v>
      </c>
      <c r="D5" s="14">
        <v>1</v>
      </c>
      <c r="E5" s="14">
        <v>2</v>
      </c>
      <c r="F5" s="14">
        <v>4</v>
      </c>
    </row>
    <row r="6" spans="1:6">
      <c r="A6" s="25" t="s">
        <v>11</v>
      </c>
      <c r="B6" s="13">
        <f t="shared" si="0"/>
        <v>5</v>
      </c>
      <c r="C6" s="14">
        <v>0</v>
      </c>
      <c r="D6" s="14">
        <v>1</v>
      </c>
      <c r="E6" s="14">
        <v>2</v>
      </c>
      <c r="F6" s="14">
        <v>2</v>
      </c>
    </row>
    <row r="7" spans="1:6">
      <c r="A7" s="25" t="s">
        <v>58</v>
      </c>
      <c r="B7" s="13">
        <f t="shared" si="0"/>
        <v>4</v>
      </c>
      <c r="C7" s="14">
        <v>0</v>
      </c>
      <c r="D7" s="14">
        <v>0</v>
      </c>
      <c r="E7" s="14">
        <v>1</v>
      </c>
      <c r="F7" s="14">
        <v>3</v>
      </c>
    </row>
    <row r="8" spans="1:6">
      <c r="A8" s="17" t="s">
        <v>36</v>
      </c>
      <c r="B8" s="13">
        <f t="shared" si="0"/>
        <v>5</v>
      </c>
      <c r="C8" s="14">
        <v>0</v>
      </c>
      <c r="D8" s="14">
        <v>0</v>
      </c>
      <c r="E8" s="14">
        <v>1</v>
      </c>
      <c r="F8" s="14">
        <v>4</v>
      </c>
    </row>
    <row r="9" spans="1:6">
      <c r="A9" s="25" t="s">
        <v>8</v>
      </c>
      <c r="B9" s="13">
        <f t="shared" si="0"/>
        <v>7</v>
      </c>
      <c r="C9" s="14">
        <v>0</v>
      </c>
      <c r="D9" s="14">
        <v>1</v>
      </c>
      <c r="E9" s="14">
        <v>2</v>
      </c>
      <c r="F9" s="14">
        <v>4</v>
      </c>
    </row>
    <row r="10" spans="1:6">
      <c r="A10" s="21" t="s">
        <v>31</v>
      </c>
      <c r="B10" s="13">
        <f t="shared" si="0"/>
        <v>5</v>
      </c>
      <c r="C10" s="14">
        <v>0</v>
      </c>
      <c r="D10" s="14">
        <v>1</v>
      </c>
      <c r="E10" s="14">
        <v>1</v>
      </c>
      <c r="F10" s="14">
        <v>3</v>
      </c>
    </row>
    <row r="11" spans="1:6">
      <c r="A11" s="25" t="s">
        <v>6</v>
      </c>
      <c r="B11" s="13">
        <f t="shared" si="0"/>
        <v>6</v>
      </c>
      <c r="C11" s="14">
        <v>0</v>
      </c>
      <c r="D11" s="14">
        <v>0</v>
      </c>
      <c r="E11" s="14">
        <v>2</v>
      </c>
      <c r="F11" s="14">
        <v>4</v>
      </c>
    </row>
    <row r="12" spans="1:6">
      <c r="A12" s="25" t="s">
        <v>20</v>
      </c>
      <c r="B12" s="13">
        <f t="shared" si="0"/>
        <v>10</v>
      </c>
      <c r="C12" s="14">
        <v>0</v>
      </c>
      <c r="D12" s="14">
        <v>1</v>
      </c>
      <c r="E12" s="14">
        <v>3</v>
      </c>
      <c r="F12" s="14">
        <v>6</v>
      </c>
    </row>
    <row r="13" spans="1:6">
      <c r="A13" s="21" t="s">
        <v>23</v>
      </c>
      <c r="B13" s="13">
        <f t="shared" si="0"/>
        <v>6</v>
      </c>
      <c r="C13" s="14">
        <v>0</v>
      </c>
      <c r="D13" s="14">
        <v>0</v>
      </c>
      <c r="E13" s="14">
        <v>2</v>
      </c>
      <c r="F13" s="14">
        <v>4</v>
      </c>
    </row>
    <row r="14" spans="1:6">
      <c r="A14" s="25" t="s">
        <v>16</v>
      </c>
      <c r="B14" s="13">
        <f t="shared" si="0"/>
        <v>3</v>
      </c>
      <c r="C14" s="14">
        <v>0</v>
      </c>
      <c r="D14" s="14">
        <v>0</v>
      </c>
      <c r="E14" s="14">
        <v>0</v>
      </c>
      <c r="F14" s="14">
        <v>3</v>
      </c>
    </row>
    <row r="15" spans="1:6">
      <c r="A15" s="21" t="s">
        <v>22</v>
      </c>
      <c r="B15" s="13">
        <f t="shared" si="0"/>
        <v>6</v>
      </c>
      <c r="C15" s="14">
        <v>0</v>
      </c>
      <c r="D15" s="14">
        <v>1</v>
      </c>
      <c r="E15" s="14">
        <v>2</v>
      </c>
      <c r="F15" s="14">
        <v>3</v>
      </c>
    </row>
    <row r="16" spans="1:6">
      <c r="A16" s="25" t="s">
        <v>18</v>
      </c>
      <c r="B16" s="13">
        <f t="shared" si="0"/>
        <v>5</v>
      </c>
      <c r="C16" s="14">
        <v>0</v>
      </c>
      <c r="D16" s="14">
        <v>0</v>
      </c>
      <c r="E16" s="14">
        <v>1</v>
      </c>
      <c r="F16" s="14">
        <v>4</v>
      </c>
    </row>
    <row r="17" spans="1:6">
      <c r="A17" s="25" t="s">
        <v>14</v>
      </c>
      <c r="B17" s="13">
        <f t="shared" si="0"/>
        <v>5</v>
      </c>
      <c r="C17" s="14">
        <v>0</v>
      </c>
      <c r="D17" s="14">
        <v>1</v>
      </c>
      <c r="E17" s="14">
        <v>1</v>
      </c>
      <c r="F17" s="14">
        <v>3</v>
      </c>
    </row>
    <row r="18" spans="1:6">
      <c r="A18" s="21" t="s">
        <v>37</v>
      </c>
      <c r="B18" s="13">
        <f t="shared" si="0"/>
        <v>5</v>
      </c>
      <c r="C18" s="14">
        <v>0</v>
      </c>
      <c r="D18" s="14">
        <v>0</v>
      </c>
      <c r="E18" s="14">
        <v>2</v>
      </c>
      <c r="F18" s="14">
        <v>3</v>
      </c>
    </row>
    <row r="19" spans="1:6">
      <c r="A19" s="17" t="s">
        <v>55</v>
      </c>
      <c r="B19" s="13">
        <f t="shared" si="0"/>
        <v>3</v>
      </c>
      <c r="C19" s="14">
        <v>0</v>
      </c>
      <c r="D19" s="14">
        <v>0</v>
      </c>
      <c r="E19" s="14">
        <v>0</v>
      </c>
      <c r="F19" s="14">
        <v>3</v>
      </c>
    </row>
    <row r="20" spans="1:6">
      <c r="A20" s="25" t="s">
        <v>24</v>
      </c>
      <c r="B20" s="13">
        <f t="shared" si="0"/>
        <v>5</v>
      </c>
      <c r="C20" s="14">
        <v>0</v>
      </c>
      <c r="D20" s="14">
        <v>0</v>
      </c>
      <c r="E20" s="14">
        <v>1</v>
      </c>
      <c r="F20" s="14">
        <v>4</v>
      </c>
    </row>
    <row r="21" spans="1:6">
      <c r="A21" s="25" t="s">
        <v>17</v>
      </c>
      <c r="B21" s="13">
        <f t="shared" si="0"/>
        <v>7</v>
      </c>
      <c r="C21" s="14">
        <v>0</v>
      </c>
      <c r="D21" s="14">
        <v>2</v>
      </c>
      <c r="E21" s="14">
        <v>2</v>
      </c>
      <c r="F21" s="14">
        <v>3</v>
      </c>
    </row>
    <row r="22" spans="1:6">
      <c r="A22" s="21" t="s">
        <v>28</v>
      </c>
      <c r="B22" s="13">
        <f t="shared" si="0"/>
        <v>3</v>
      </c>
      <c r="C22" s="14">
        <v>0</v>
      </c>
      <c r="D22" s="14">
        <v>0</v>
      </c>
      <c r="E22" s="14">
        <v>0</v>
      </c>
      <c r="F22" s="14">
        <v>3</v>
      </c>
    </row>
    <row r="23" spans="1:6">
      <c r="A23" s="21" t="s">
        <v>41</v>
      </c>
      <c r="B23" s="13">
        <f t="shared" si="0"/>
        <v>5</v>
      </c>
      <c r="C23" s="14">
        <v>0</v>
      </c>
      <c r="D23" s="14">
        <v>0</v>
      </c>
      <c r="E23" s="14">
        <v>1</v>
      </c>
      <c r="F23" s="14">
        <v>4</v>
      </c>
    </row>
  </sheetData>
  <sortState ref="A2:F23">
    <sortCondition ref="A2"/>
  </sortState>
  <conditionalFormatting sqref="A21">
    <cfRule type="duplicateValues" dxfId="42" priority="11"/>
  </conditionalFormatting>
  <conditionalFormatting sqref="A11">
    <cfRule type="duplicateValues" dxfId="41" priority="9"/>
  </conditionalFormatting>
  <conditionalFormatting sqref="A9">
    <cfRule type="duplicateValues" dxfId="40" priority="8"/>
  </conditionalFormatting>
  <conditionalFormatting sqref="A23">
    <cfRule type="duplicateValues" dxfId="39" priority="6"/>
  </conditionalFormatting>
  <conditionalFormatting sqref="A7">
    <cfRule type="duplicateValues" dxfId="38" priority="5"/>
  </conditionalFormatting>
  <conditionalFormatting sqref="A15">
    <cfRule type="duplicateValues" dxfId="37" priority="4"/>
  </conditionalFormatting>
  <conditionalFormatting sqref="A3">
    <cfRule type="duplicateValues" dxfId="36" priority="3"/>
  </conditionalFormatting>
  <conditionalFormatting sqref="A4">
    <cfRule type="duplicateValues" dxfId="35" priority="2"/>
  </conditionalFormatting>
  <conditionalFormatting sqref="A5">
    <cfRule type="duplicateValues" dxfId="34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3" si="0">D2+E2+F2</f>
        <v>6</v>
      </c>
      <c r="C2" s="14">
        <v>0</v>
      </c>
      <c r="D2" s="14">
        <v>0</v>
      </c>
      <c r="E2" s="14">
        <v>1</v>
      </c>
      <c r="F2" s="14">
        <v>5</v>
      </c>
    </row>
    <row r="3" spans="1:6">
      <c r="A3" s="23" t="s">
        <v>21</v>
      </c>
      <c r="B3" s="13">
        <f t="shared" si="0"/>
        <v>5</v>
      </c>
      <c r="C3" s="14">
        <v>0</v>
      </c>
      <c r="D3" s="14">
        <v>1</v>
      </c>
      <c r="E3" s="14">
        <v>1</v>
      </c>
      <c r="F3" s="14">
        <v>3</v>
      </c>
    </row>
    <row r="4" spans="1:6">
      <c r="A4" s="25" t="s">
        <v>19</v>
      </c>
      <c r="B4" s="13">
        <f t="shared" si="0"/>
        <v>13</v>
      </c>
      <c r="C4" s="14">
        <v>0</v>
      </c>
      <c r="D4" s="14">
        <v>2</v>
      </c>
      <c r="E4" s="14">
        <v>4</v>
      </c>
      <c r="F4" s="14">
        <v>7</v>
      </c>
    </row>
    <row r="5" spans="1:6">
      <c r="A5" s="21" t="s">
        <v>13</v>
      </c>
      <c r="B5" s="13">
        <f t="shared" si="0"/>
        <v>7</v>
      </c>
      <c r="C5" s="14">
        <v>0</v>
      </c>
      <c r="D5" s="14">
        <v>0</v>
      </c>
      <c r="E5" s="14">
        <v>1</v>
      </c>
      <c r="F5" s="14">
        <v>6</v>
      </c>
    </row>
    <row r="6" spans="1:6">
      <c r="A6" s="26" t="s">
        <v>45</v>
      </c>
      <c r="B6" s="13">
        <f t="shared" si="0"/>
        <v>10</v>
      </c>
      <c r="C6" s="14">
        <v>0</v>
      </c>
      <c r="D6" s="14">
        <v>1</v>
      </c>
      <c r="E6" s="14">
        <v>4</v>
      </c>
      <c r="F6" s="14">
        <v>5</v>
      </c>
    </row>
    <row r="7" spans="1:6">
      <c r="A7" s="25" t="s">
        <v>11</v>
      </c>
      <c r="B7" s="13">
        <f t="shared" si="0"/>
        <v>9</v>
      </c>
      <c r="C7" s="14">
        <v>0</v>
      </c>
      <c r="D7" s="14">
        <v>0</v>
      </c>
      <c r="E7" s="14">
        <v>4</v>
      </c>
      <c r="F7" s="14">
        <v>5</v>
      </c>
    </row>
    <row r="8" spans="1:6">
      <c r="A8" s="25" t="s">
        <v>58</v>
      </c>
      <c r="B8" s="13">
        <f t="shared" si="0"/>
        <v>8</v>
      </c>
      <c r="C8" s="14">
        <v>0</v>
      </c>
      <c r="D8" s="14">
        <v>0</v>
      </c>
      <c r="E8" s="14">
        <v>3</v>
      </c>
      <c r="F8" s="14">
        <v>5</v>
      </c>
    </row>
    <row r="9" spans="1:6">
      <c r="A9" s="17" t="s">
        <v>36</v>
      </c>
      <c r="B9" s="13">
        <f t="shared" si="0"/>
        <v>8</v>
      </c>
      <c r="C9" s="14">
        <v>0</v>
      </c>
      <c r="D9" s="14">
        <v>1</v>
      </c>
      <c r="E9" s="14">
        <v>2</v>
      </c>
      <c r="F9" s="14">
        <v>5</v>
      </c>
    </row>
    <row r="10" spans="1:6">
      <c r="A10" s="25" t="s">
        <v>8</v>
      </c>
      <c r="B10" s="13">
        <f t="shared" si="0"/>
        <v>13</v>
      </c>
      <c r="C10" s="14">
        <v>0</v>
      </c>
      <c r="D10" s="14">
        <v>3</v>
      </c>
      <c r="E10" s="14">
        <v>4</v>
      </c>
      <c r="F10" s="14">
        <v>6</v>
      </c>
    </row>
    <row r="11" spans="1:6">
      <c r="A11" s="21" t="s">
        <v>31</v>
      </c>
      <c r="B11" s="13">
        <f t="shared" si="0"/>
        <v>11</v>
      </c>
      <c r="C11" s="14">
        <v>0</v>
      </c>
      <c r="D11" s="14">
        <v>2</v>
      </c>
      <c r="E11" s="14">
        <v>3</v>
      </c>
      <c r="F11" s="14">
        <v>6</v>
      </c>
    </row>
    <row r="12" spans="1:6">
      <c r="A12" s="25" t="s">
        <v>6</v>
      </c>
      <c r="B12" s="13">
        <f t="shared" si="0"/>
        <v>4</v>
      </c>
      <c r="C12" s="14">
        <v>0</v>
      </c>
      <c r="D12" s="14">
        <v>0</v>
      </c>
      <c r="E12" s="14">
        <v>0</v>
      </c>
      <c r="F12" s="14">
        <v>4</v>
      </c>
    </row>
    <row r="13" spans="1:6">
      <c r="A13" s="25" t="s">
        <v>20</v>
      </c>
      <c r="B13" s="13">
        <f t="shared" si="0"/>
        <v>11</v>
      </c>
      <c r="C13" s="14">
        <v>0</v>
      </c>
      <c r="D13" s="14">
        <v>2</v>
      </c>
      <c r="E13" s="14">
        <v>3</v>
      </c>
      <c r="F13" s="14">
        <v>6</v>
      </c>
    </row>
    <row r="14" spans="1:6">
      <c r="A14" s="21" t="s">
        <v>23</v>
      </c>
      <c r="B14" s="13">
        <f t="shared" si="0"/>
        <v>10</v>
      </c>
      <c r="C14" s="14">
        <v>0</v>
      </c>
      <c r="D14" s="14">
        <v>0</v>
      </c>
      <c r="E14" s="14">
        <v>4</v>
      </c>
      <c r="F14" s="14">
        <v>6</v>
      </c>
    </row>
    <row r="15" spans="1:6">
      <c r="A15" s="25" t="s">
        <v>16</v>
      </c>
      <c r="B15" s="13">
        <f t="shared" si="0"/>
        <v>11</v>
      </c>
      <c r="C15" s="14">
        <v>0</v>
      </c>
      <c r="D15" s="14">
        <v>2</v>
      </c>
      <c r="E15" s="14">
        <v>3</v>
      </c>
      <c r="F15" s="14">
        <v>6</v>
      </c>
    </row>
    <row r="16" spans="1:6">
      <c r="A16" s="21" t="s">
        <v>22</v>
      </c>
      <c r="B16" s="13">
        <f t="shared" si="0"/>
        <v>8</v>
      </c>
      <c r="C16" s="14">
        <v>0</v>
      </c>
      <c r="D16" s="14">
        <v>0</v>
      </c>
      <c r="E16" s="14">
        <v>2</v>
      </c>
      <c r="F16" s="14">
        <v>6</v>
      </c>
    </row>
    <row r="17" spans="1:6">
      <c r="A17" s="25" t="s">
        <v>29</v>
      </c>
      <c r="B17" s="13">
        <f t="shared" si="0"/>
        <v>10</v>
      </c>
      <c r="C17" s="14">
        <v>0</v>
      </c>
      <c r="D17" s="14">
        <v>1</v>
      </c>
      <c r="E17" s="14">
        <v>3</v>
      </c>
      <c r="F17" s="14">
        <v>6</v>
      </c>
    </row>
    <row r="18" spans="1:6">
      <c r="A18" s="25" t="s">
        <v>14</v>
      </c>
      <c r="B18" s="13">
        <f t="shared" si="0"/>
        <v>13</v>
      </c>
      <c r="C18" s="14">
        <v>0</v>
      </c>
      <c r="D18" s="14">
        <v>3</v>
      </c>
      <c r="E18" s="14">
        <v>4</v>
      </c>
      <c r="F18" s="14">
        <v>6</v>
      </c>
    </row>
    <row r="19" spans="1:6">
      <c r="A19" s="17" t="s">
        <v>55</v>
      </c>
      <c r="B19" s="13">
        <f t="shared" si="0"/>
        <v>10</v>
      </c>
      <c r="C19" s="14">
        <v>0</v>
      </c>
      <c r="D19" s="14">
        <v>1</v>
      </c>
      <c r="E19" s="14">
        <v>3</v>
      </c>
      <c r="F19" s="14">
        <v>6</v>
      </c>
    </row>
    <row r="20" spans="1:6">
      <c r="A20" s="25" t="s">
        <v>24</v>
      </c>
      <c r="B20" s="13">
        <f t="shared" si="0"/>
        <v>5</v>
      </c>
      <c r="C20" s="14">
        <v>0</v>
      </c>
      <c r="D20" s="14">
        <v>0</v>
      </c>
      <c r="E20" s="14">
        <v>0</v>
      </c>
      <c r="F20" s="14">
        <v>5</v>
      </c>
    </row>
    <row r="21" spans="1:6">
      <c r="A21" s="25" t="s">
        <v>17</v>
      </c>
      <c r="B21" s="13">
        <f t="shared" si="0"/>
        <v>4</v>
      </c>
      <c r="C21" s="14">
        <v>0</v>
      </c>
      <c r="D21" s="14">
        <v>0</v>
      </c>
      <c r="E21" s="14">
        <v>0</v>
      </c>
      <c r="F21" s="14">
        <v>4</v>
      </c>
    </row>
    <row r="22" spans="1:6">
      <c r="A22" s="21" t="s">
        <v>28</v>
      </c>
      <c r="B22" s="13">
        <f t="shared" si="0"/>
        <v>7</v>
      </c>
      <c r="C22" s="14">
        <v>0</v>
      </c>
      <c r="D22" s="14">
        <v>1</v>
      </c>
      <c r="E22" s="14">
        <v>2</v>
      </c>
      <c r="F22" s="14">
        <v>4</v>
      </c>
    </row>
    <row r="23" spans="1:6">
      <c r="A23" s="21" t="s">
        <v>41</v>
      </c>
      <c r="B23" s="13">
        <f t="shared" si="0"/>
        <v>12</v>
      </c>
      <c r="C23" s="14">
        <v>1</v>
      </c>
      <c r="D23" s="14">
        <v>2</v>
      </c>
      <c r="E23" s="14">
        <v>3</v>
      </c>
      <c r="F23" s="14">
        <v>7</v>
      </c>
    </row>
  </sheetData>
  <sortState ref="A2:F23">
    <sortCondition ref="A2"/>
  </sortState>
  <conditionalFormatting sqref="A23">
    <cfRule type="duplicateValues" dxfId="33" priority="9"/>
  </conditionalFormatting>
  <conditionalFormatting sqref="A15">
    <cfRule type="duplicateValues" dxfId="32" priority="8"/>
  </conditionalFormatting>
  <conditionalFormatting sqref="A2">
    <cfRule type="duplicateValues" dxfId="31" priority="7"/>
  </conditionalFormatting>
  <conditionalFormatting sqref="A8">
    <cfRule type="duplicateValues" dxfId="30" priority="6"/>
  </conditionalFormatting>
  <conditionalFormatting sqref="A13">
    <cfRule type="duplicateValues" dxfId="29" priority="5"/>
  </conditionalFormatting>
  <conditionalFormatting sqref="A10">
    <cfRule type="duplicateValues" dxfId="28" priority="4"/>
  </conditionalFormatting>
  <conditionalFormatting sqref="A14">
    <cfRule type="duplicateValues" dxfId="27" priority="3"/>
  </conditionalFormatting>
  <conditionalFormatting sqref="A17">
    <cfRule type="duplicateValues" dxfId="26" priority="2"/>
  </conditionalFormatting>
  <conditionalFormatting sqref="A4">
    <cfRule type="duplicateValues" dxfId="25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5" si="0">D2+E2+F2</f>
        <v>3</v>
      </c>
      <c r="C2" s="14">
        <v>0</v>
      </c>
      <c r="D2" s="14">
        <v>0</v>
      </c>
      <c r="E2" s="14">
        <v>0</v>
      </c>
      <c r="F2" s="14">
        <v>3</v>
      </c>
    </row>
    <row r="3" spans="1:6">
      <c r="A3" s="23" t="s">
        <v>21</v>
      </c>
      <c r="B3" s="13">
        <f t="shared" si="0"/>
        <v>5</v>
      </c>
      <c r="C3" s="14">
        <v>1</v>
      </c>
      <c r="D3" s="14">
        <v>1</v>
      </c>
      <c r="E3" s="14">
        <v>1</v>
      </c>
      <c r="F3" s="14">
        <v>3</v>
      </c>
    </row>
    <row r="4" spans="1:6">
      <c r="A4" s="25" t="s">
        <v>19</v>
      </c>
      <c r="B4" s="13">
        <f t="shared" si="0"/>
        <v>8</v>
      </c>
      <c r="C4" s="14">
        <v>0</v>
      </c>
      <c r="D4" s="14">
        <v>2</v>
      </c>
      <c r="E4" s="14">
        <v>2</v>
      </c>
      <c r="F4" s="14">
        <v>4</v>
      </c>
    </row>
    <row r="5" spans="1:6">
      <c r="A5" s="21" t="s">
        <v>13</v>
      </c>
      <c r="B5" s="13">
        <f t="shared" si="0"/>
        <v>8</v>
      </c>
      <c r="C5" s="14">
        <v>0</v>
      </c>
      <c r="D5" s="14">
        <v>1</v>
      </c>
      <c r="E5" s="14">
        <v>3</v>
      </c>
      <c r="F5" s="14">
        <v>4</v>
      </c>
    </row>
    <row r="6" spans="1:6">
      <c r="A6" s="26" t="s">
        <v>45</v>
      </c>
      <c r="B6" s="13">
        <f t="shared" si="0"/>
        <v>11</v>
      </c>
      <c r="C6" s="14">
        <v>0</v>
      </c>
      <c r="D6" s="14">
        <v>2</v>
      </c>
      <c r="E6" s="14">
        <v>4</v>
      </c>
      <c r="F6" s="14">
        <v>5</v>
      </c>
    </row>
    <row r="7" spans="1:6">
      <c r="A7" s="21" t="s">
        <v>7</v>
      </c>
      <c r="B7" s="13">
        <f t="shared" si="0"/>
        <v>10</v>
      </c>
      <c r="C7" s="14">
        <v>0</v>
      </c>
      <c r="D7" s="14">
        <v>1</v>
      </c>
      <c r="E7" s="14">
        <v>3</v>
      </c>
      <c r="F7" s="14">
        <v>6</v>
      </c>
    </row>
    <row r="8" spans="1:6">
      <c r="A8" s="25" t="s">
        <v>11</v>
      </c>
      <c r="B8" s="13">
        <f t="shared" si="0"/>
        <v>6</v>
      </c>
      <c r="C8" s="14">
        <v>0</v>
      </c>
      <c r="D8" s="14">
        <v>0</v>
      </c>
      <c r="E8" s="14">
        <v>2</v>
      </c>
      <c r="F8" s="14">
        <v>4</v>
      </c>
    </row>
    <row r="9" spans="1:6">
      <c r="A9" s="25" t="s">
        <v>58</v>
      </c>
      <c r="B9" s="13">
        <f t="shared" si="0"/>
        <v>6</v>
      </c>
      <c r="C9" s="14">
        <v>0</v>
      </c>
      <c r="D9" s="14">
        <v>0</v>
      </c>
      <c r="E9" s="14">
        <v>2</v>
      </c>
      <c r="F9" s="14">
        <v>4</v>
      </c>
    </row>
    <row r="10" spans="1:6">
      <c r="A10" s="17" t="s">
        <v>36</v>
      </c>
      <c r="B10" s="13">
        <f t="shared" si="0"/>
        <v>4</v>
      </c>
      <c r="C10" s="14">
        <v>0</v>
      </c>
      <c r="D10" s="14">
        <v>0</v>
      </c>
      <c r="E10" s="14">
        <v>1</v>
      </c>
      <c r="F10" s="14">
        <v>3</v>
      </c>
    </row>
    <row r="11" spans="1:6">
      <c r="A11" s="25" t="s">
        <v>8</v>
      </c>
      <c r="B11" s="13">
        <f t="shared" si="0"/>
        <v>4</v>
      </c>
      <c r="C11" s="14">
        <v>0</v>
      </c>
      <c r="D11" s="14">
        <v>0</v>
      </c>
      <c r="E11" s="14">
        <v>1</v>
      </c>
      <c r="F11" s="14">
        <v>3</v>
      </c>
    </row>
    <row r="12" spans="1:6">
      <c r="A12" s="25" t="s">
        <v>6</v>
      </c>
      <c r="B12" s="13">
        <f t="shared" si="0"/>
        <v>6</v>
      </c>
      <c r="C12" s="14">
        <v>1</v>
      </c>
      <c r="D12" s="14">
        <v>1</v>
      </c>
      <c r="E12" s="14">
        <v>1</v>
      </c>
      <c r="F12" s="14">
        <v>4</v>
      </c>
    </row>
    <row r="13" spans="1:6">
      <c r="A13" s="25" t="s">
        <v>20</v>
      </c>
      <c r="B13" s="13">
        <f t="shared" si="0"/>
        <v>8</v>
      </c>
      <c r="C13" s="14">
        <v>0</v>
      </c>
      <c r="D13" s="14">
        <v>1</v>
      </c>
      <c r="E13" s="14">
        <v>2</v>
      </c>
      <c r="F13" s="14">
        <v>5</v>
      </c>
    </row>
    <row r="14" spans="1:6">
      <c r="A14" s="21" t="s">
        <v>23</v>
      </c>
      <c r="B14" s="13">
        <f t="shared" si="0"/>
        <v>4</v>
      </c>
      <c r="C14" s="14">
        <v>0</v>
      </c>
      <c r="D14" s="14">
        <v>0</v>
      </c>
      <c r="E14" s="14">
        <v>1</v>
      </c>
      <c r="F14" s="14">
        <v>3</v>
      </c>
    </row>
    <row r="15" spans="1:6">
      <c r="A15" s="25" t="s">
        <v>16</v>
      </c>
      <c r="B15" s="13">
        <f t="shared" si="0"/>
        <v>9</v>
      </c>
      <c r="C15" s="14">
        <v>1</v>
      </c>
      <c r="D15" s="14">
        <v>1</v>
      </c>
      <c r="E15" s="14">
        <v>3</v>
      </c>
      <c r="F15" s="14">
        <v>5</v>
      </c>
    </row>
    <row r="16" spans="1:6">
      <c r="A16" s="21" t="s">
        <v>22</v>
      </c>
      <c r="B16" s="13">
        <f t="shared" si="0"/>
        <v>11</v>
      </c>
      <c r="C16" s="14">
        <v>0</v>
      </c>
      <c r="D16" s="14">
        <v>2</v>
      </c>
      <c r="E16" s="14">
        <v>4</v>
      </c>
      <c r="F16" s="14">
        <v>5</v>
      </c>
    </row>
    <row r="17" spans="1:6">
      <c r="A17" s="25" t="s">
        <v>29</v>
      </c>
      <c r="B17" s="13">
        <f t="shared" si="0"/>
        <v>8</v>
      </c>
      <c r="C17" s="14">
        <v>1</v>
      </c>
      <c r="D17" s="14">
        <v>1</v>
      </c>
      <c r="E17" s="14">
        <v>2</v>
      </c>
      <c r="F17" s="14">
        <v>5</v>
      </c>
    </row>
    <row r="18" spans="1:6">
      <c r="A18" s="21" t="s">
        <v>18</v>
      </c>
      <c r="B18" s="13">
        <f t="shared" si="0"/>
        <v>4</v>
      </c>
      <c r="C18" s="14">
        <v>0</v>
      </c>
      <c r="D18" s="14">
        <v>0</v>
      </c>
      <c r="E18" s="14">
        <v>1</v>
      </c>
      <c r="F18" s="14">
        <v>3</v>
      </c>
    </row>
    <row r="19" spans="1:6">
      <c r="A19" s="25" t="s">
        <v>14</v>
      </c>
      <c r="B19" s="13">
        <f t="shared" si="0"/>
        <v>5</v>
      </c>
      <c r="C19" s="14">
        <v>0</v>
      </c>
      <c r="D19" s="14">
        <v>1</v>
      </c>
      <c r="E19" s="14">
        <v>1</v>
      </c>
      <c r="F19" s="14">
        <v>3</v>
      </c>
    </row>
    <row r="20" spans="1:6">
      <c r="A20" s="21" t="s">
        <v>37</v>
      </c>
      <c r="B20" s="13">
        <f t="shared" si="0"/>
        <v>6</v>
      </c>
      <c r="C20" s="14">
        <v>0</v>
      </c>
      <c r="D20" s="14">
        <v>1</v>
      </c>
      <c r="E20" s="14">
        <v>2</v>
      </c>
      <c r="F20" s="14">
        <v>3</v>
      </c>
    </row>
    <row r="21" spans="1:6">
      <c r="A21" s="17" t="s">
        <v>55</v>
      </c>
      <c r="B21" s="13">
        <f t="shared" si="0"/>
        <v>3</v>
      </c>
      <c r="C21" s="14">
        <v>0</v>
      </c>
      <c r="D21" s="14">
        <v>0</v>
      </c>
      <c r="E21" s="14">
        <v>0</v>
      </c>
      <c r="F21" s="14">
        <v>3</v>
      </c>
    </row>
    <row r="22" spans="1:6">
      <c r="A22" s="25" t="s">
        <v>24</v>
      </c>
      <c r="B22" s="13">
        <f t="shared" si="0"/>
        <v>11</v>
      </c>
      <c r="C22" s="14">
        <v>1</v>
      </c>
      <c r="D22" s="14">
        <v>2</v>
      </c>
      <c r="E22" s="14">
        <v>4</v>
      </c>
      <c r="F22" s="14">
        <v>5</v>
      </c>
    </row>
    <row r="23" spans="1:6">
      <c r="A23" s="25" t="s">
        <v>17</v>
      </c>
      <c r="B23" s="13">
        <f t="shared" si="0"/>
        <v>6</v>
      </c>
      <c r="C23" s="14">
        <v>0</v>
      </c>
      <c r="D23" s="14">
        <v>0</v>
      </c>
      <c r="E23" s="14">
        <v>2</v>
      </c>
      <c r="F23" s="14">
        <v>4</v>
      </c>
    </row>
    <row r="24" spans="1:6">
      <c r="A24" s="21" t="s">
        <v>28</v>
      </c>
      <c r="B24" s="13">
        <f t="shared" si="0"/>
        <v>7</v>
      </c>
      <c r="C24" s="14">
        <v>0</v>
      </c>
      <c r="D24" s="14">
        <v>0</v>
      </c>
      <c r="E24" s="14">
        <v>2</v>
      </c>
      <c r="F24" s="14">
        <v>5</v>
      </c>
    </row>
    <row r="25" spans="1:6">
      <c r="A25" s="21" t="s">
        <v>41</v>
      </c>
      <c r="B25" s="13">
        <f t="shared" si="0"/>
        <v>7</v>
      </c>
      <c r="C25" s="14">
        <v>0</v>
      </c>
      <c r="D25" s="14">
        <v>1</v>
      </c>
      <c r="E25" s="14">
        <v>2</v>
      </c>
      <c r="F25" s="14">
        <v>4</v>
      </c>
    </row>
  </sheetData>
  <sortState ref="A2:F25">
    <sortCondition ref="A2"/>
  </sortState>
  <conditionalFormatting sqref="A4">
    <cfRule type="duplicateValues" dxfId="24" priority="13"/>
  </conditionalFormatting>
  <conditionalFormatting sqref="A17">
    <cfRule type="duplicateValues" dxfId="23" priority="12"/>
  </conditionalFormatting>
  <conditionalFormatting sqref="A15">
    <cfRule type="duplicateValues" dxfId="22" priority="11"/>
  </conditionalFormatting>
  <conditionalFormatting sqref="A12">
    <cfRule type="duplicateValues" dxfId="21" priority="10"/>
  </conditionalFormatting>
  <conditionalFormatting sqref="A22">
    <cfRule type="duplicateValues" dxfId="20" priority="9"/>
  </conditionalFormatting>
  <conditionalFormatting sqref="A14">
    <cfRule type="duplicateValues" dxfId="19" priority="8"/>
  </conditionalFormatting>
  <conditionalFormatting sqref="A2">
    <cfRule type="duplicateValues" dxfId="18" priority="7"/>
  </conditionalFormatting>
  <conditionalFormatting sqref="A8">
    <cfRule type="duplicateValues" dxfId="17" priority="6"/>
  </conditionalFormatting>
  <conditionalFormatting sqref="A20">
    <cfRule type="duplicateValues" dxfId="16" priority="5"/>
  </conditionalFormatting>
  <conditionalFormatting sqref="A19">
    <cfRule type="duplicateValues" dxfId="15" priority="4"/>
  </conditionalFormatting>
  <conditionalFormatting sqref="A5">
    <cfRule type="duplicateValues" dxfId="14" priority="2"/>
  </conditionalFormatting>
  <conditionalFormatting sqref="A25">
    <cfRule type="duplicateValues" dxfId="13" priority="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A2" sqref="A2:A23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>D2+E2+F2</f>
        <v>7</v>
      </c>
      <c r="C2" s="14">
        <v>0</v>
      </c>
      <c r="D2" s="14">
        <v>0</v>
      </c>
      <c r="E2" s="14">
        <v>2</v>
      </c>
      <c r="F2" s="14">
        <v>5</v>
      </c>
    </row>
    <row r="3" spans="1:6">
      <c r="A3" s="23" t="s">
        <v>21</v>
      </c>
      <c r="B3" s="13">
        <f>D3+E3+F3</f>
        <v>12</v>
      </c>
      <c r="C3" s="14">
        <v>0</v>
      </c>
      <c r="D3" s="14">
        <v>2</v>
      </c>
      <c r="E3" s="14">
        <v>3</v>
      </c>
      <c r="F3" s="14">
        <v>7</v>
      </c>
    </row>
    <row r="4" spans="1:6">
      <c r="A4" s="25" t="s">
        <v>19</v>
      </c>
      <c r="B4" s="13">
        <f>D4+E4+F4</f>
        <v>9</v>
      </c>
      <c r="C4" s="14">
        <v>1</v>
      </c>
      <c r="D4" s="14">
        <v>1</v>
      </c>
      <c r="E4" s="14">
        <v>2</v>
      </c>
      <c r="F4" s="14">
        <v>6</v>
      </c>
    </row>
    <row r="5" spans="1:6">
      <c r="A5" s="21" t="s">
        <v>13</v>
      </c>
      <c r="B5" s="13">
        <f>D5+E5+F5</f>
        <v>8</v>
      </c>
      <c r="C5" s="14">
        <v>0</v>
      </c>
      <c r="D5" s="14">
        <v>1</v>
      </c>
      <c r="E5" s="14">
        <v>2</v>
      </c>
      <c r="F5" s="14">
        <v>5</v>
      </c>
    </row>
    <row r="6" spans="1:6">
      <c r="A6" s="26" t="s">
        <v>45</v>
      </c>
      <c r="B6" s="13">
        <f>D6+E6+F6</f>
        <v>13</v>
      </c>
      <c r="C6" s="14">
        <v>0</v>
      </c>
      <c r="D6" s="14">
        <v>2</v>
      </c>
      <c r="E6" s="14">
        <v>4</v>
      </c>
      <c r="F6" s="14">
        <v>7</v>
      </c>
    </row>
    <row r="7" spans="1:6">
      <c r="A7" s="21" t="s">
        <v>7</v>
      </c>
      <c r="B7" s="13">
        <f>D7+E7+F7</f>
        <v>6</v>
      </c>
      <c r="C7" s="14">
        <v>1</v>
      </c>
      <c r="D7" s="14">
        <v>1</v>
      </c>
      <c r="E7" s="14">
        <v>2</v>
      </c>
      <c r="F7" s="14">
        <v>3</v>
      </c>
    </row>
    <row r="8" spans="1:6">
      <c r="A8" s="25" t="s">
        <v>11</v>
      </c>
      <c r="B8" s="13">
        <f>D8+E8+F8</f>
        <v>13</v>
      </c>
      <c r="C8" s="14">
        <v>0</v>
      </c>
      <c r="D8" s="14">
        <v>3</v>
      </c>
      <c r="E8" s="14">
        <v>3</v>
      </c>
      <c r="F8" s="14">
        <v>7</v>
      </c>
    </row>
    <row r="9" spans="1:6">
      <c r="A9" s="25" t="s">
        <v>58</v>
      </c>
      <c r="B9" s="13">
        <f>D9+E9+F9</f>
        <v>10</v>
      </c>
      <c r="C9" s="14">
        <v>0</v>
      </c>
      <c r="D9" s="14">
        <v>1</v>
      </c>
      <c r="E9" s="14">
        <v>3</v>
      </c>
      <c r="F9" s="14">
        <v>6</v>
      </c>
    </row>
    <row r="10" spans="1:6">
      <c r="A10" s="17" t="s">
        <v>36</v>
      </c>
      <c r="B10" s="13">
        <f>D10+E10+F10</f>
        <v>10</v>
      </c>
      <c r="C10" s="14">
        <v>0</v>
      </c>
      <c r="D10" s="14">
        <v>1</v>
      </c>
      <c r="E10" s="14">
        <v>3</v>
      </c>
      <c r="F10" s="14">
        <v>6</v>
      </c>
    </row>
    <row r="11" spans="1:6">
      <c r="A11" s="25" t="s">
        <v>8</v>
      </c>
      <c r="B11" s="13">
        <f>D11+E11+F11</f>
        <v>7</v>
      </c>
      <c r="C11" s="14">
        <v>0</v>
      </c>
      <c r="D11" s="14">
        <v>1</v>
      </c>
      <c r="E11" s="14">
        <v>2</v>
      </c>
      <c r="F11" s="14">
        <v>4</v>
      </c>
    </row>
    <row r="12" spans="1:6">
      <c r="A12" s="25" t="s">
        <v>6</v>
      </c>
      <c r="B12" s="13">
        <f>D12+E12+F12</f>
        <v>5</v>
      </c>
      <c r="C12" s="14">
        <v>0</v>
      </c>
      <c r="D12" s="14">
        <v>0</v>
      </c>
      <c r="E12" s="14">
        <v>0</v>
      </c>
      <c r="F12" s="14">
        <v>5</v>
      </c>
    </row>
    <row r="13" spans="1:6">
      <c r="A13" s="25" t="s">
        <v>20</v>
      </c>
      <c r="B13" s="13">
        <f>D13+E13+F13</f>
        <v>8</v>
      </c>
      <c r="C13" s="14">
        <v>0</v>
      </c>
      <c r="D13" s="14">
        <v>1</v>
      </c>
      <c r="E13" s="14">
        <v>2</v>
      </c>
      <c r="F13" s="14">
        <v>5</v>
      </c>
    </row>
    <row r="14" spans="1:6">
      <c r="A14" s="21" t="s">
        <v>23</v>
      </c>
      <c r="B14" s="13">
        <f>D14+E14+F14</f>
        <v>13</v>
      </c>
      <c r="C14" s="14">
        <v>0</v>
      </c>
      <c r="D14" s="14">
        <v>2</v>
      </c>
      <c r="E14" s="14">
        <v>4</v>
      </c>
      <c r="F14" s="14">
        <v>7</v>
      </c>
    </row>
    <row r="15" spans="1:6">
      <c r="A15" s="25" t="s">
        <v>16</v>
      </c>
      <c r="B15" s="13">
        <f>D15+E15+F15</f>
        <v>5</v>
      </c>
      <c r="C15" s="14">
        <v>0</v>
      </c>
      <c r="D15" s="14">
        <v>0</v>
      </c>
      <c r="E15" s="14">
        <v>0</v>
      </c>
      <c r="F15" s="14">
        <v>5</v>
      </c>
    </row>
    <row r="16" spans="1:6">
      <c r="A16" s="21" t="s">
        <v>22</v>
      </c>
      <c r="B16" s="13">
        <f>D16+E16+F16</f>
        <v>14</v>
      </c>
      <c r="C16" s="14">
        <v>0</v>
      </c>
      <c r="D16" s="14">
        <v>3</v>
      </c>
      <c r="E16" s="14">
        <v>4</v>
      </c>
      <c r="F16" s="14">
        <v>7</v>
      </c>
    </row>
    <row r="17" spans="1:6">
      <c r="A17" s="25" t="s">
        <v>29</v>
      </c>
      <c r="B17" s="13">
        <f>D17+E17+F17</f>
        <v>9</v>
      </c>
      <c r="C17" s="14">
        <v>0</v>
      </c>
      <c r="D17" s="14">
        <v>2</v>
      </c>
      <c r="E17" s="14">
        <v>2</v>
      </c>
      <c r="F17" s="14">
        <v>5</v>
      </c>
    </row>
    <row r="18" spans="1:6">
      <c r="A18" s="21" t="s">
        <v>18</v>
      </c>
      <c r="B18" s="13">
        <f>D18+E18+F18</f>
        <v>12</v>
      </c>
      <c r="C18" s="14">
        <v>0</v>
      </c>
      <c r="D18" s="14">
        <v>2</v>
      </c>
      <c r="E18" s="14">
        <v>3</v>
      </c>
      <c r="F18" s="14">
        <v>7</v>
      </c>
    </row>
    <row r="19" spans="1:6">
      <c r="A19" s="25" t="s">
        <v>14</v>
      </c>
      <c r="B19" s="13">
        <f>D19+E19+F19</f>
        <v>12</v>
      </c>
      <c r="C19" s="14">
        <v>1</v>
      </c>
      <c r="D19" s="14">
        <v>3</v>
      </c>
      <c r="E19" s="14">
        <v>3</v>
      </c>
      <c r="F19" s="14">
        <v>6</v>
      </c>
    </row>
    <row r="20" spans="1:6">
      <c r="A20" s="17" t="s">
        <v>55</v>
      </c>
      <c r="B20" s="13">
        <f>D20+E20+F20</f>
        <v>11</v>
      </c>
      <c r="C20" s="14">
        <v>0</v>
      </c>
      <c r="D20" s="14">
        <v>2</v>
      </c>
      <c r="E20" s="14">
        <v>3</v>
      </c>
      <c r="F20" s="14">
        <v>6</v>
      </c>
    </row>
    <row r="21" spans="1:6">
      <c r="A21" s="25" t="s">
        <v>24</v>
      </c>
      <c r="B21" s="13">
        <f>D21+E21+F21</f>
        <v>11</v>
      </c>
      <c r="C21" s="14">
        <v>0</v>
      </c>
      <c r="D21" s="14">
        <v>1</v>
      </c>
      <c r="E21" s="14">
        <v>3</v>
      </c>
      <c r="F21" s="14">
        <v>7</v>
      </c>
    </row>
    <row r="22" spans="1:6">
      <c r="A22" s="25" t="s">
        <v>17</v>
      </c>
      <c r="B22" s="13">
        <f>D22+E22+F22</f>
        <v>14</v>
      </c>
      <c r="C22" s="14">
        <v>0</v>
      </c>
      <c r="D22" s="14">
        <v>3</v>
      </c>
      <c r="E22" s="14">
        <v>3</v>
      </c>
      <c r="F22" s="14">
        <v>8</v>
      </c>
    </row>
    <row r="23" spans="1:6">
      <c r="A23" s="21" t="s">
        <v>28</v>
      </c>
      <c r="B23" s="13">
        <f>D23+E23+F23</f>
        <v>9</v>
      </c>
      <c r="C23" s="14">
        <v>0</v>
      </c>
      <c r="D23" s="14">
        <v>1</v>
      </c>
      <c r="E23" s="14">
        <v>2</v>
      </c>
      <c r="F23" s="14">
        <v>6</v>
      </c>
    </row>
  </sheetData>
  <sortState ref="A2:F23">
    <sortCondition ref="A2"/>
  </sortState>
  <conditionalFormatting sqref="A19">
    <cfRule type="duplicateValues" dxfId="9" priority="13"/>
  </conditionalFormatting>
  <conditionalFormatting sqref="A22">
    <cfRule type="duplicateValues" dxfId="8" priority="12"/>
  </conditionalFormatting>
  <conditionalFormatting sqref="A18">
    <cfRule type="duplicateValues" dxfId="7" priority="11"/>
  </conditionalFormatting>
  <conditionalFormatting sqref="A15">
    <cfRule type="duplicateValues" dxfId="6" priority="10"/>
  </conditionalFormatting>
  <conditionalFormatting sqref="A17">
    <cfRule type="duplicateValues" dxfId="5" priority="9"/>
  </conditionalFormatting>
  <conditionalFormatting sqref="A10">
    <cfRule type="duplicateValues" dxfId="4" priority="8"/>
  </conditionalFormatting>
  <conditionalFormatting sqref="A12">
    <cfRule type="duplicateValues" dxfId="3" priority="7"/>
  </conditionalFormatting>
  <conditionalFormatting sqref="A16">
    <cfRule type="duplicateValues" dxfId="2" priority="6"/>
  </conditionalFormatting>
  <conditionalFormatting sqref="A4">
    <cfRule type="duplicateValues" dxfId="1" priority="4"/>
  </conditionalFormatting>
  <conditionalFormatting sqref="A6">
    <cfRule type="duplicateValues" dxfId="0" priority="3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>
      <selection activeCell="F7" sqref="F7"/>
    </sheetView>
  </sheetViews>
  <sheetFormatPr defaultRowHeight="15"/>
  <cols>
    <col min="2" max="2" width="19.42578125" bestFit="1" customWidth="1"/>
    <col min="3" max="3" width="13.42578125" bestFit="1" customWidth="1"/>
    <col min="4" max="4" width="25.28515625" bestFit="1" customWidth="1"/>
    <col min="9" max="9" width="5.140625" customWidth="1"/>
    <col min="12" max="12" width="3.42578125" customWidth="1"/>
    <col min="15" max="15" width="4.7109375" customWidth="1"/>
  </cols>
  <sheetData>
    <row r="1" spans="1:13">
      <c r="A1" s="7" t="s">
        <v>54</v>
      </c>
      <c r="B1" s="7" t="s">
        <v>32</v>
      </c>
      <c r="C1" s="7" t="s">
        <v>53</v>
      </c>
      <c r="D1" s="9" t="s">
        <v>56</v>
      </c>
    </row>
    <row r="2" spans="1:13">
      <c r="A2" s="7">
        <v>1</v>
      </c>
      <c r="B2" s="7" t="s">
        <v>20</v>
      </c>
      <c r="C2" s="7">
        <f>'1 тур'!B13+'2 тур'!B15+'3 тур'!B17+'4 тур'!B18+'5 тур'!B17+'6 тур'!B13+'7 тур'!B16+'8 тур'!B15+'9 тур'!B18+'10 тур'!B13+'11 тур'!B15+'12 тур'!B14+'13 тур'!B15+'14 тур'!B12+'15 тур'!B13+'16 тур'!B13+'17 тур'!B13</f>
        <v>161</v>
      </c>
      <c r="D2" s="7">
        <v>1</v>
      </c>
    </row>
    <row r="3" spans="1:13">
      <c r="A3" s="7">
        <v>2</v>
      </c>
      <c r="B3" s="7" t="s">
        <v>14</v>
      </c>
      <c r="C3" s="7">
        <f>'1 тур'!B19+'2 тур'!B22+'3 тур'!B24+'4 тур'!B24+'5 тур'!B23+'6 тур'!B19+'7 тур'!B22+'8 тур'!B20+'9 тур'!B23+'10 тур'!B19+'11 тур'!B21+'12 тур'!B20+'13 тур'!B20+'14 тур'!B17+'15 тур'!B18+'16 тур'!B19+'17 тур'!B19</f>
        <v>154</v>
      </c>
      <c r="D3" s="7">
        <v>1</v>
      </c>
      <c r="G3" s="3"/>
      <c r="J3" s="3"/>
      <c r="M3" s="3"/>
    </row>
    <row r="4" spans="1:13">
      <c r="A4" s="7">
        <v>3</v>
      </c>
      <c r="B4" s="7" t="s">
        <v>19</v>
      </c>
      <c r="C4" s="7">
        <f>'1 тур'!B5+'2 тур'!B6+'3 тур'!B6+'4 тур'!B6+'5 тур'!B6+'6 тур'!B5+'7 тур'!B6+'8 тур'!B6+'9 тур'!B6+'10 тур'!B4+'11 тур'!B5+'12 тур'!B5+'13 тур'!B5+'14 тур'!B3+'15 тур'!B4+'16 тур'!B4+'17 тур'!B4</f>
        <v>153</v>
      </c>
      <c r="D4" s="7">
        <v>3</v>
      </c>
      <c r="G4" s="3"/>
      <c r="J4" s="3"/>
      <c r="M4" s="3"/>
    </row>
    <row r="5" spans="1:13">
      <c r="A5" s="7">
        <v>4</v>
      </c>
      <c r="B5" s="7" t="s">
        <v>17</v>
      </c>
      <c r="C5" s="7">
        <f>'1 тур'!B21+'2 тур'!B25+'3 тур'!B27+'4 тур'!B27+'5 тур'!B27+'6 тур'!B23+'7 тур'!B25+'8 тур'!B24+'9 тур'!B26+'10 тур'!B22+'11 тур'!B25+'12 тур'!B24+'13 тур'!B24+'14 тур'!B21+'15 тур'!B21+'16 тур'!B23+'17 тур'!B22</f>
        <v>145</v>
      </c>
      <c r="D5" s="7">
        <v>0</v>
      </c>
      <c r="G5" s="3"/>
      <c r="J5" s="3"/>
      <c r="M5" s="2"/>
    </row>
    <row r="6" spans="1:13">
      <c r="A6" s="7">
        <v>5</v>
      </c>
      <c r="B6" s="7" t="s">
        <v>8</v>
      </c>
      <c r="C6" s="7">
        <f>'1 тур'!B11+'2 тур'!B12+'3 тур'!B15+'4 тур'!B15+'5 тур'!B14+'6 тур'!B10+'7 тур'!B12+'8 тур'!B12+'9 тур'!B15+'10 тур'!B11+'11 тур'!B12+'12 тур'!B12+'13 тур'!B12+'14 тур'!B9+'15 тур'!B10+'16 тур'!B11+'17 тур'!B11</f>
        <v>144</v>
      </c>
      <c r="D6" s="7">
        <v>1</v>
      </c>
      <c r="G6" s="1"/>
      <c r="J6" s="3"/>
      <c r="M6" s="3"/>
    </row>
    <row r="7" spans="1:13">
      <c r="A7" s="7">
        <v>6</v>
      </c>
      <c r="B7" s="7" t="s">
        <v>23</v>
      </c>
      <c r="C7" s="7">
        <f>'1 тур'!B14+'2 тур'!B16+'3 тур'!B18+'4 тур'!B19+'5 тур'!B18+'6 тур'!B14+'7 тур'!B17+'8 тур'!B16+'9 тур'!B19+'10 тур'!B14+'11 тур'!B16+'12 тур'!B15+'14 тур'!B13+'15 тур'!B14+'16 тур'!B14+'17 тур'!B14</f>
        <v>141</v>
      </c>
      <c r="D7" s="7">
        <v>0</v>
      </c>
      <c r="G7" s="1"/>
      <c r="J7" s="3"/>
      <c r="M7" s="3"/>
    </row>
    <row r="8" spans="1:13">
      <c r="A8" s="7">
        <v>7</v>
      </c>
      <c r="B8" s="7" t="s">
        <v>16</v>
      </c>
      <c r="C8" s="7">
        <f>'1 тур'!B15+'2 тур'!B17+'3 тур'!B19+'4 тур'!B20+'5 тур'!B19+'6 тур'!B15+'7 тур'!B18+'8 тур'!B17+'9 тур'!B20+'10 тур'!B15+'11 тур'!B17+'12 тур'!B16+'13 тур'!B16+'14 тур'!B14+'15 тур'!B15+'16 тур'!B15+'17 тур'!B15</f>
        <v>139</v>
      </c>
      <c r="D8" s="7">
        <v>3</v>
      </c>
      <c r="G8" s="1"/>
      <c r="J8" s="3"/>
      <c r="M8" s="3"/>
    </row>
    <row r="9" spans="1:13">
      <c r="A9" s="7">
        <v>8</v>
      </c>
      <c r="B9" s="8" t="s">
        <v>36</v>
      </c>
      <c r="C9" s="7">
        <f>'1 тур'!B9+'2 тур'!B9+'3 тур'!B13+'4 тур'!B13+'5 тур'!B12+'6 тур'!B9+'7 тур'!B11+'8 тур'!B11+'9 тур'!B13+'10 тур'!B10+'11 тур'!B11+'12 тур'!B11+'13 тур'!B11+'14 тур'!B8+'15 тур'!B9+'16 тур'!B10+'17 тур'!B10</f>
        <v>134</v>
      </c>
      <c r="D9" s="7">
        <v>1</v>
      </c>
      <c r="G9" s="1"/>
      <c r="J9" s="3"/>
      <c r="M9" s="3"/>
    </row>
    <row r="10" spans="1:13">
      <c r="A10" s="7">
        <v>9</v>
      </c>
      <c r="B10" s="7" t="s">
        <v>11</v>
      </c>
      <c r="C10" s="7">
        <f>'1 тур'!B8+'2 тур'!B8+'3 тур'!B11+'4 тур'!B11+'5 тур'!B10+'6 тур'!B7+'7 тур'!B9+'8 тур'!B9+'9 тур'!B11+'10 тур'!B8+'11 тур'!B9+'12 тур'!B9+'13 тур'!B9+'14 тур'!B6+'15 тур'!B7+'16 тур'!B8+'17 тур'!B8</f>
        <v>131</v>
      </c>
      <c r="D10" s="7">
        <v>0</v>
      </c>
      <c r="G10" s="1"/>
      <c r="J10" s="3"/>
      <c r="M10" s="3"/>
    </row>
    <row r="11" spans="1:13">
      <c r="A11" s="7">
        <v>10</v>
      </c>
      <c r="B11" s="7" t="s">
        <v>29</v>
      </c>
      <c r="C11" s="7">
        <f>'2 тур'!B20+'3 тур'!B22+'4 тур'!B22+'5 тур'!B21+'6 тур'!B17+'7 тур'!B20+'8 тур'!B18+'9 тур'!B21+'10 тур'!B17+'11 тур'!B19+'12 тур'!B18+'13 тур'!B18+'15 тур'!B17+'16 тур'!B17+'17 тур'!B17</f>
        <v>130</v>
      </c>
      <c r="D11" s="7">
        <v>2</v>
      </c>
      <c r="G11" s="1"/>
      <c r="J11" s="3"/>
      <c r="M11" s="3"/>
    </row>
    <row r="12" spans="1:13">
      <c r="A12" s="7">
        <v>11</v>
      </c>
      <c r="B12" s="7" t="s">
        <v>27</v>
      </c>
      <c r="C12" s="7">
        <f>'2 тур'!B3+'3 тур'!B3+'4 тур'!B3+'5 тур'!B3+'6 тур'!B2+'7 тур'!B2+'8 тур'!B2+'9 тур'!B2+'10 тур'!B2+'11 тур'!B2+'12 тур'!B2+'13 тур'!B2+'14 тур'!B2+'15 тур'!B2+'16 тур'!B2+'17 тур'!B2</f>
        <v>126</v>
      </c>
      <c r="D12" s="7">
        <v>1</v>
      </c>
      <c r="G12" s="1"/>
      <c r="J12" s="3"/>
      <c r="M12" s="3"/>
    </row>
    <row r="13" spans="1:13">
      <c r="A13" s="7">
        <v>12</v>
      </c>
      <c r="B13" s="7" t="s">
        <v>22</v>
      </c>
      <c r="C13" s="7">
        <f>'1 тур'!B17+'2 тур'!B18+'3 тур'!B20+'4 тур'!B21+'5 тур'!B20+'6 тур'!B16+'7 тур'!B19+'10 тур'!B16+'11 тур'!B18+'12 тур'!B17+'13 тур'!B17+'14 тур'!B15+'15 тур'!B16+'16 тур'!B16+'17 тур'!B16</f>
        <v>124</v>
      </c>
      <c r="D13" s="7">
        <v>1</v>
      </c>
      <c r="G13" s="2"/>
      <c r="J13" s="3"/>
      <c r="M13" s="3"/>
    </row>
    <row r="14" spans="1:13">
      <c r="A14" s="7">
        <v>13</v>
      </c>
      <c r="B14" s="7" t="s">
        <v>6</v>
      </c>
      <c r="C14" s="7">
        <f>'1 тур'!B12+'2 тур'!B14+'3 тур'!B16+'4 тур'!B17+'5 тур'!B16+'6 тур'!B12+'7 тур'!B15+'8 тур'!B14+'9 тур'!B17+'10 тур'!B12+'11 тур'!B14+'12 тур'!B13+'13 тур'!B14+'14 тур'!B11+'15 тур'!B12+'16 тур'!B12+'17 тур'!B12</f>
        <v>118</v>
      </c>
      <c r="D14" s="7">
        <v>2</v>
      </c>
      <c r="G14" s="1"/>
      <c r="J14" s="3"/>
      <c r="M14" s="3"/>
    </row>
    <row r="15" spans="1:13">
      <c r="A15" s="7">
        <v>14</v>
      </c>
      <c r="B15" s="7" t="s">
        <v>18</v>
      </c>
      <c r="C15" s="7">
        <f>'1 тур'!B18+'2 тур'!B21+'3 тур'!B23+'4 тур'!B23+'5 тур'!B22+'6 тур'!B18+'7 тур'!B21+'8 тур'!B19+'9 тур'!B22+'10 тур'!B18+'11 тур'!B20+'12 тур'!B19+'13 тур'!B19+'14 тур'!B16+'16 тур'!B18+'17 тур'!B18</f>
        <v>118</v>
      </c>
      <c r="D15" s="7">
        <v>0</v>
      </c>
      <c r="G15" s="1"/>
      <c r="J15" s="3"/>
      <c r="M15" s="3"/>
    </row>
    <row r="16" spans="1:13">
      <c r="A16" s="7">
        <v>15</v>
      </c>
      <c r="B16" s="7" t="s">
        <v>42</v>
      </c>
      <c r="C16" s="7">
        <f>'3 тур'!B12+'4 тур'!B12+'5 тур'!B11+'6 тур'!B8+'7 тур'!B10+'8 тур'!B10+'9 тур'!B12+'10 тур'!B9+'11 тур'!B10+'12 тур'!B10+'13 тур'!B10+'14 тур'!B7+'15 тур'!B8+'16 тур'!B9+'17 тур'!B9</f>
        <v>115</v>
      </c>
      <c r="D16" s="7">
        <v>1</v>
      </c>
      <c r="G16" s="1"/>
      <c r="J16" s="3"/>
      <c r="M16" s="3"/>
    </row>
    <row r="17" spans="1:13">
      <c r="A17" s="7">
        <v>16</v>
      </c>
      <c r="B17" s="7" t="s">
        <v>39</v>
      </c>
      <c r="C17" s="7">
        <f>'1 тур'!B20+'2 тур'!B24+'3 тур'!B26+'4 тур'!B26+'5 тур'!B26+'6 тур'!B22+'7 тур'!B24+'8 тур'!B23+'9 тур'!B25+'10 тур'!B21+'11 тур'!B24+'12 тур'!B23+'13 тур'!B23+'14 тур'!B20+'15 тур'!B20+'16 тур'!B22+'17 тур'!B21</f>
        <v>115</v>
      </c>
      <c r="D17" s="7">
        <v>2</v>
      </c>
      <c r="G17" s="1"/>
      <c r="J17" s="3"/>
      <c r="M17" s="3"/>
    </row>
    <row r="18" spans="1:13">
      <c r="A18" s="7">
        <v>17</v>
      </c>
      <c r="B18" s="7" t="s">
        <v>13</v>
      </c>
      <c r="C18" s="7">
        <f>'1 тур'!B6+'4 тур'!B7+'5 тур'!B7+'6 тур'!B6+'7 тур'!B7+'9 тур'!B7+'10 тур'!B5+'11 тур'!B6+'12 тур'!B6+'13 тур'!B6+'14 тур'!B4+'15 тур'!B5+'16 тур'!B5+'17 тур'!B5</f>
        <v>114</v>
      </c>
      <c r="D18" s="7">
        <v>1</v>
      </c>
      <c r="G18" s="1"/>
      <c r="J18" s="3"/>
      <c r="M18" s="3"/>
    </row>
    <row r="19" spans="1:13">
      <c r="A19" s="7">
        <v>18</v>
      </c>
      <c r="B19" s="7" t="s">
        <v>21</v>
      </c>
      <c r="C19" s="7">
        <f>'1 тур'!B4+'2 тур'!B5+'3 тур'!B5+'4 тур'!B5+'5 тур'!B5+'6 тур'!B4+'7 тур'!B4+'8 тур'!B4+'9 тур'!B4+'11 тур'!B3+'12 тур'!B3+'13 тур'!B3+'15 тур'!B3+'16 тур'!B3+'17 тур'!B3</f>
        <v>111</v>
      </c>
      <c r="D19" s="7">
        <v>2</v>
      </c>
      <c r="G19" s="1"/>
      <c r="J19" s="3"/>
      <c r="M19" s="3"/>
    </row>
    <row r="20" spans="1:13">
      <c r="A20" s="7">
        <v>19</v>
      </c>
      <c r="B20" s="7" t="s">
        <v>55</v>
      </c>
      <c r="C20" s="7">
        <f>'5 тур'!B25+'6 тур'!B21+'7 тур'!B23+'8 тур'!B22+'9 тур'!B24+'10 тур'!B20+'11 тур'!B23+'12 тур'!B22+'13 тур'!B22+'14 тур'!B19+'15 тур'!B19+'16 тур'!B21+'17 тур'!B20</f>
        <v>111</v>
      </c>
      <c r="D20" s="7">
        <v>1</v>
      </c>
      <c r="G20" s="2"/>
      <c r="J20" s="3"/>
      <c r="M20" s="3"/>
    </row>
    <row r="21" spans="1:13">
      <c r="A21" s="7">
        <v>20</v>
      </c>
      <c r="B21" s="8" t="s">
        <v>45</v>
      </c>
      <c r="C21" s="7">
        <f>'3 тур'!B7+'4 тур'!B8+'5 тур'!B8+'8 тур'!B7+'9 тур'!B8+'10 тур'!B6+'11 тур'!B7+'12 тур'!B7+'13 тур'!B7+'14 тур'!B5+'15 тур'!B6+'16 тур'!B6+'17 тур'!B6</f>
        <v>104</v>
      </c>
      <c r="D21" s="7">
        <v>0</v>
      </c>
      <c r="G21" s="1"/>
      <c r="J21" s="3"/>
      <c r="K21" s="1"/>
      <c r="M21" s="3"/>
    </row>
    <row r="22" spans="1:13">
      <c r="A22" s="7">
        <v>21</v>
      </c>
      <c r="B22" s="7" t="s">
        <v>28</v>
      </c>
      <c r="C22" s="7">
        <f>'2 тур'!B26+'3 тур'!B28+'4 тур'!B28+'6 тур'!B24+'8 тур'!B25+'10 тур'!B23+'13 тур'!B25+'14 тур'!B22+'15 тур'!B22+'16 тур'!B24+'17 тур'!B23</f>
        <v>84</v>
      </c>
      <c r="D22" s="7">
        <v>1</v>
      </c>
      <c r="G22" s="1"/>
      <c r="J22" s="3"/>
      <c r="M22" s="3"/>
    </row>
    <row r="23" spans="1:13">
      <c r="A23" s="7">
        <v>22</v>
      </c>
      <c r="B23" s="7" t="s">
        <v>31</v>
      </c>
      <c r="C23" s="7">
        <f>'2 тур'!B13+'4 тур'!B16+'5 тур'!B15+'6 тур'!B11+'7 тур'!B13+'8 тур'!B13+'9 тур'!B16+'11 тур'!B13+'13 тур'!B13+'14 тур'!B10+'15 тур'!B11</f>
        <v>82</v>
      </c>
      <c r="D23" s="7">
        <v>1</v>
      </c>
      <c r="J23" s="3"/>
      <c r="M23" s="3"/>
    </row>
    <row r="24" spans="1:13">
      <c r="A24" s="7">
        <v>23</v>
      </c>
      <c r="B24" s="7" t="s">
        <v>7</v>
      </c>
      <c r="C24" s="7">
        <f>'1 тур'!B7+'2 тур'!B7+'3 тур'!B9+'5 тур'!B9+'7 тур'!B8+'8 тур'!B8+'9 тур'!B10+'10 тур'!B7+'11 тур'!B8+'12 тур'!B8+'13 тур'!B8+'16 тур'!B7+'17 тур'!B7</f>
        <v>76</v>
      </c>
      <c r="D24" s="7">
        <v>1</v>
      </c>
      <c r="J24" s="3"/>
      <c r="M24" s="3"/>
    </row>
    <row r="25" spans="1:13">
      <c r="A25" s="7">
        <v>24</v>
      </c>
      <c r="B25" s="7" t="s">
        <v>9</v>
      </c>
      <c r="C25" s="7">
        <f>'1 тур'!B3+'2 тур'!B4+'3 тур'!B4+'4 тур'!B4+'5 тур'!B4+'6 тур'!B3+'7 тур'!B3+'8 тур'!B3+'9 тур'!B3</f>
        <v>73</v>
      </c>
      <c r="D25" s="7">
        <v>1</v>
      </c>
      <c r="J25" s="3"/>
      <c r="M25" s="3"/>
    </row>
    <row r="26" spans="1:13">
      <c r="A26" s="7">
        <v>25</v>
      </c>
      <c r="B26" s="7" t="s">
        <v>41</v>
      </c>
      <c r="C26" s="7">
        <f>'3 тур'!B29+'6 тур'!B25+'7 тур'!B27+'11 тур'!B27+'12 тур'!B25+'14 тур'!B23+'15 тур'!B23+'16 тур'!B25</f>
        <v>72</v>
      </c>
      <c r="D26" s="7">
        <v>1</v>
      </c>
      <c r="J26" s="3"/>
      <c r="M26" s="3"/>
    </row>
    <row r="27" spans="1:13">
      <c r="A27" s="7">
        <v>26</v>
      </c>
      <c r="B27" s="24" t="s">
        <v>57</v>
      </c>
      <c r="C27" s="7">
        <f>'7 тур'!B5+'8 тур'!B5+'9 тур'!B5+'10 тур'!B3+'11 тур'!B4+'12 тур'!B4+'13 тур'!B4</f>
        <v>71</v>
      </c>
      <c r="D27" s="7">
        <v>0</v>
      </c>
      <c r="M27" s="3"/>
    </row>
    <row r="28" spans="1:13">
      <c r="A28" s="7">
        <v>27</v>
      </c>
      <c r="B28" s="7" t="s">
        <v>37</v>
      </c>
      <c r="C28" s="7">
        <f>'3 тур'!B25+'4 тур'!B25+'5 тур'!B24+'6 тур'!B20+'8 тур'!B21+'11 тур'!B22+'12 тур'!B21+'13 тур'!B21+'14 тур'!B18+'16 тур'!B20</f>
        <v>71</v>
      </c>
      <c r="D28" s="7">
        <v>0</v>
      </c>
      <c r="M28" s="3"/>
    </row>
    <row r="29" spans="1:13">
      <c r="A29" s="7">
        <v>28</v>
      </c>
      <c r="B29" s="7" t="s">
        <v>12</v>
      </c>
      <c r="C29" s="7">
        <f>'1 тур'!B2+'2 тур'!B2+'3 тур'!B2+'4 тур'!B2+'5 тур'!B2</f>
        <v>41</v>
      </c>
      <c r="D29" s="7">
        <v>0</v>
      </c>
      <c r="M29" s="2"/>
    </row>
    <row r="30" spans="1:13">
      <c r="A30" s="7">
        <v>29</v>
      </c>
      <c r="B30" s="8" t="s">
        <v>15</v>
      </c>
      <c r="C30" s="7">
        <f>'1 тур'!B10+'2 тур'!B10+'3 тур'!B14+'4 тур'!B14</f>
        <v>35</v>
      </c>
      <c r="D30" s="7">
        <v>0</v>
      </c>
    </row>
    <row r="31" spans="1:13">
      <c r="A31" s="7">
        <v>30</v>
      </c>
      <c r="B31" s="7" t="s">
        <v>25</v>
      </c>
      <c r="C31" s="7">
        <f>'2 тур'!B11+'5 тур'!B13+'9 тур'!B14</f>
        <v>15</v>
      </c>
      <c r="D31" s="7">
        <v>0</v>
      </c>
    </row>
    <row r="32" spans="1:13">
      <c r="A32" s="7">
        <v>31</v>
      </c>
      <c r="B32" s="7" t="s">
        <v>43</v>
      </c>
      <c r="C32" s="7">
        <f>'3 тур'!B10+'4 тур'!B10</f>
        <v>12</v>
      </c>
      <c r="D32" s="7">
        <v>0</v>
      </c>
    </row>
    <row r="33" spans="1:4">
      <c r="A33" s="7">
        <v>32</v>
      </c>
      <c r="B33" s="7" t="s">
        <v>10</v>
      </c>
      <c r="C33" s="7">
        <f>'1 тур'!B22+'11 тур'!B26</f>
        <v>11</v>
      </c>
      <c r="D33" s="7">
        <v>0</v>
      </c>
    </row>
    <row r="34" spans="1:4">
      <c r="A34" s="7">
        <v>33</v>
      </c>
      <c r="B34" s="7" t="s">
        <v>30</v>
      </c>
      <c r="C34" s="7">
        <f>'2 тур'!B23</f>
        <v>10</v>
      </c>
      <c r="D34" s="7">
        <v>0</v>
      </c>
    </row>
    <row r="35" spans="1:4">
      <c r="A35" s="7">
        <v>34</v>
      </c>
      <c r="B35" s="7" t="s">
        <v>52</v>
      </c>
      <c r="C35" s="7">
        <f>'4 тур'!B9</f>
        <v>8</v>
      </c>
      <c r="D35" s="7">
        <v>1</v>
      </c>
    </row>
    <row r="36" spans="1:4">
      <c r="A36" s="7">
        <v>35</v>
      </c>
      <c r="B36" s="7" t="s">
        <v>44</v>
      </c>
      <c r="C36" s="7">
        <f>'3 тур'!B21</f>
        <v>8</v>
      </c>
      <c r="D36" s="7">
        <v>0</v>
      </c>
    </row>
    <row r="37" spans="1:4">
      <c r="A37" s="7">
        <v>36</v>
      </c>
      <c r="B37" s="7" t="s">
        <v>26</v>
      </c>
      <c r="C37" s="7">
        <f>'2 тур'!B19</f>
        <v>8</v>
      </c>
      <c r="D37" s="7">
        <v>0</v>
      </c>
    </row>
    <row r="38" spans="1:4">
      <c r="A38" s="7">
        <v>37</v>
      </c>
      <c r="B38" s="7" t="s">
        <v>5</v>
      </c>
      <c r="C38" s="7">
        <f>'1 тур'!B16</f>
        <v>4</v>
      </c>
      <c r="D38" s="7">
        <v>0</v>
      </c>
    </row>
    <row r="39" spans="1:4">
      <c r="A39" s="7">
        <v>38</v>
      </c>
      <c r="B39" s="7" t="s">
        <v>35</v>
      </c>
      <c r="C39" s="7">
        <f>'3 тур'!B8+'9 тур'!B9</f>
        <v>3</v>
      </c>
      <c r="D39" s="7">
        <v>0</v>
      </c>
    </row>
  </sheetData>
  <sortState ref="A2:D39">
    <sortCondition descending="1" ref="C2"/>
  </sortState>
  <conditionalFormatting sqref="B2:B28 B30:B37">
    <cfRule type="duplicateValues" dxfId="12" priority="7"/>
  </conditionalFormatting>
  <conditionalFormatting sqref="B38">
    <cfRule type="duplicateValues" dxfId="11" priority="2"/>
  </conditionalFormatting>
  <conditionalFormatting sqref="B29">
    <cfRule type="duplicateValues" dxfId="10" priority="1"/>
  </conditionalFormatting>
  <hyperlinks>
    <hyperlink ref="B9" r:id="rId1" display="http://vk.com/id69048035"/>
  </hyperlinks>
  <pageMargins left="0.7" right="0.7" top="0.75" bottom="0.75" header="0.3" footer="0.3"/>
  <pageSetup paperSize="9" orientation="portrait" horizontalDpi="0" verticalDpi="0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6" sqref="A6"/>
    </sheetView>
  </sheetViews>
  <sheetFormatPr defaultRowHeight="15"/>
  <cols>
    <col min="1" max="1" width="87" customWidth="1"/>
  </cols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C6" sqref="C6"/>
    </sheetView>
  </sheetViews>
  <sheetFormatPr defaultRowHeight="15"/>
  <cols>
    <col min="1" max="1" width="19.42578125" bestFit="1" customWidth="1"/>
    <col min="2" max="2" width="7" bestFit="1" customWidth="1"/>
    <col min="3" max="3" width="24.7109375" customWidth="1"/>
    <col min="4" max="4" width="12.140625" bestFit="1" customWidth="1"/>
    <col min="5" max="5" width="14.85546875" bestFit="1" customWidth="1"/>
    <col min="6" max="6" width="6.42578125" bestFit="1" customWidth="1"/>
  </cols>
  <sheetData>
    <row r="1" spans="1:6">
      <c r="A1" s="4" t="s">
        <v>32</v>
      </c>
      <c r="B1" s="4" t="s">
        <v>46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4" t="s">
        <v>12</v>
      </c>
      <c r="B2" s="7">
        <v>8</v>
      </c>
      <c r="C2" s="10">
        <v>0</v>
      </c>
      <c r="D2" s="10">
        <v>1</v>
      </c>
      <c r="E2" s="10">
        <v>1</v>
      </c>
      <c r="F2" s="10">
        <v>6</v>
      </c>
    </row>
    <row r="3" spans="1:6">
      <c r="A3" s="4" t="s">
        <v>27</v>
      </c>
      <c r="B3" s="7">
        <v>10</v>
      </c>
      <c r="C3" s="10">
        <v>0</v>
      </c>
      <c r="D3" s="10">
        <v>0</v>
      </c>
      <c r="E3" s="10">
        <v>3</v>
      </c>
      <c r="F3" s="10">
        <v>7</v>
      </c>
    </row>
    <row r="4" spans="1:6">
      <c r="A4" s="4" t="s">
        <v>9</v>
      </c>
      <c r="B4" s="7">
        <v>7</v>
      </c>
      <c r="C4" s="10">
        <v>0</v>
      </c>
      <c r="D4" s="10">
        <v>0</v>
      </c>
      <c r="E4" s="10">
        <v>1</v>
      </c>
      <c r="F4" s="10">
        <v>6</v>
      </c>
    </row>
    <row r="5" spans="1:6">
      <c r="A5" s="4" t="s">
        <v>21</v>
      </c>
      <c r="B5" s="7">
        <v>3</v>
      </c>
      <c r="C5" s="10">
        <v>0</v>
      </c>
      <c r="D5" s="10">
        <v>0</v>
      </c>
      <c r="E5" s="10">
        <v>0</v>
      </c>
      <c r="F5" s="10">
        <v>3</v>
      </c>
    </row>
    <row r="6" spans="1:6">
      <c r="A6" s="4" t="s">
        <v>19</v>
      </c>
      <c r="B6" s="7">
        <v>9</v>
      </c>
      <c r="C6" s="10">
        <v>0</v>
      </c>
      <c r="D6" s="10">
        <v>0</v>
      </c>
      <c r="E6" s="10">
        <v>2</v>
      </c>
      <c r="F6" s="10">
        <v>7</v>
      </c>
    </row>
    <row r="7" spans="1:6">
      <c r="A7" s="4" t="s">
        <v>7</v>
      </c>
      <c r="B7" s="7">
        <v>10</v>
      </c>
      <c r="C7" s="10">
        <v>0</v>
      </c>
      <c r="D7" s="10">
        <v>1</v>
      </c>
      <c r="E7" s="10">
        <v>2</v>
      </c>
      <c r="F7" s="10">
        <v>7</v>
      </c>
    </row>
    <row r="8" spans="1:6">
      <c r="A8" s="4" t="s">
        <v>11</v>
      </c>
      <c r="B8" s="7">
        <v>4</v>
      </c>
      <c r="C8" s="10">
        <v>0</v>
      </c>
      <c r="D8" s="10">
        <v>0</v>
      </c>
      <c r="E8" s="10">
        <v>0</v>
      </c>
      <c r="F8" s="10">
        <v>4</v>
      </c>
    </row>
    <row r="9" spans="1:6">
      <c r="A9" s="4" t="s">
        <v>36</v>
      </c>
      <c r="B9" s="7">
        <v>6</v>
      </c>
      <c r="C9" s="10">
        <v>0</v>
      </c>
      <c r="D9" s="10">
        <v>0</v>
      </c>
      <c r="E9" s="10">
        <v>1</v>
      </c>
      <c r="F9" s="10">
        <v>5</v>
      </c>
    </row>
    <row r="10" spans="1:6">
      <c r="A10" s="4" t="s">
        <v>15</v>
      </c>
      <c r="B10" s="7">
        <v>5</v>
      </c>
      <c r="C10" s="10">
        <v>0</v>
      </c>
      <c r="D10" s="10">
        <v>0</v>
      </c>
      <c r="E10" s="10">
        <v>1</v>
      </c>
      <c r="F10" s="10">
        <v>4</v>
      </c>
    </row>
    <row r="11" spans="1:6">
      <c r="A11" s="4" t="s">
        <v>25</v>
      </c>
      <c r="B11" s="7">
        <v>6</v>
      </c>
      <c r="C11" s="11">
        <v>0</v>
      </c>
      <c r="D11" s="11">
        <v>0</v>
      </c>
      <c r="E11" s="11">
        <v>1</v>
      </c>
      <c r="F11" s="11">
        <v>5</v>
      </c>
    </row>
    <row r="12" spans="1:6">
      <c r="A12" s="4" t="s">
        <v>8</v>
      </c>
      <c r="B12" s="7">
        <v>11</v>
      </c>
      <c r="C12" s="10">
        <v>0</v>
      </c>
      <c r="D12" s="10">
        <v>1</v>
      </c>
      <c r="E12" s="10">
        <v>3</v>
      </c>
      <c r="F12" s="10">
        <v>7</v>
      </c>
    </row>
    <row r="13" spans="1:6">
      <c r="A13" s="4" t="s">
        <v>31</v>
      </c>
      <c r="B13" s="7">
        <v>7</v>
      </c>
      <c r="C13" s="10">
        <v>1</v>
      </c>
      <c r="D13" s="10">
        <v>1</v>
      </c>
      <c r="E13" s="10">
        <v>2</v>
      </c>
      <c r="F13" s="10">
        <v>4</v>
      </c>
    </row>
    <row r="14" spans="1:6">
      <c r="A14" s="4" t="s">
        <v>6</v>
      </c>
      <c r="B14" s="7">
        <v>8</v>
      </c>
      <c r="C14" s="10">
        <v>0</v>
      </c>
      <c r="D14" s="10">
        <v>0</v>
      </c>
      <c r="E14" s="10">
        <v>2</v>
      </c>
      <c r="F14" s="10">
        <v>6</v>
      </c>
    </row>
    <row r="15" spans="1:6">
      <c r="A15" s="4" t="s">
        <v>20</v>
      </c>
      <c r="B15" s="7">
        <v>6</v>
      </c>
      <c r="C15" s="10">
        <v>0</v>
      </c>
      <c r="D15" s="10">
        <v>0</v>
      </c>
      <c r="E15" s="10">
        <v>1</v>
      </c>
      <c r="F15" s="10">
        <v>5</v>
      </c>
    </row>
    <row r="16" spans="1:6">
      <c r="A16" s="4" t="s">
        <v>23</v>
      </c>
      <c r="B16" s="7">
        <v>6</v>
      </c>
      <c r="C16" s="10">
        <v>0</v>
      </c>
      <c r="D16" s="10">
        <v>0</v>
      </c>
      <c r="E16" s="10">
        <v>1</v>
      </c>
      <c r="F16" s="10">
        <v>5</v>
      </c>
    </row>
    <row r="17" spans="1:6">
      <c r="A17" s="4" t="s">
        <v>16</v>
      </c>
      <c r="B17" s="7">
        <v>9</v>
      </c>
      <c r="C17" s="10">
        <v>0</v>
      </c>
      <c r="D17" s="10">
        <v>1</v>
      </c>
      <c r="E17" s="10">
        <v>2</v>
      </c>
      <c r="F17" s="10">
        <v>6</v>
      </c>
    </row>
    <row r="18" spans="1:6">
      <c r="A18" s="4" t="s">
        <v>22</v>
      </c>
      <c r="B18" s="7">
        <v>8</v>
      </c>
      <c r="C18" s="10">
        <v>1</v>
      </c>
      <c r="D18" s="10">
        <v>0</v>
      </c>
      <c r="E18" s="10">
        <v>2</v>
      </c>
      <c r="F18" s="10">
        <v>6</v>
      </c>
    </row>
    <row r="19" spans="1:6">
      <c r="A19" s="4" t="s">
        <v>26</v>
      </c>
      <c r="B19" s="7">
        <v>8</v>
      </c>
      <c r="C19" s="10">
        <v>0</v>
      </c>
      <c r="D19" s="10">
        <v>1</v>
      </c>
      <c r="E19" s="10">
        <v>2</v>
      </c>
      <c r="F19" s="10">
        <v>5</v>
      </c>
    </row>
    <row r="20" spans="1:6">
      <c r="A20" s="4" t="s">
        <v>29</v>
      </c>
      <c r="B20" s="7">
        <v>6</v>
      </c>
      <c r="C20" s="10">
        <v>0</v>
      </c>
      <c r="D20" s="10">
        <v>0</v>
      </c>
      <c r="E20" s="10">
        <v>1</v>
      </c>
      <c r="F20" s="10">
        <v>5</v>
      </c>
    </row>
    <row r="21" spans="1:6">
      <c r="A21" s="4" t="s">
        <v>18</v>
      </c>
      <c r="B21" s="7">
        <v>9</v>
      </c>
      <c r="C21" s="10">
        <v>0</v>
      </c>
      <c r="D21" s="10">
        <v>1</v>
      </c>
      <c r="E21" s="10">
        <v>3</v>
      </c>
      <c r="F21" s="10">
        <v>6</v>
      </c>
    </row>
    <row r="22" spans="1:6">
      <c r="A22" s="4" t="s">
        <v>14</v>
      </c>
      <c r="B22" s="7">
        <v>9</v>
      </c>
      <c r="C22" s="10">
        <v>0</v>
      </c>
      <c r="D22" s="10">
        <v>1</v>
      </c>
      <c r="E22" s="10">
        <v>2</v>
      </c>
      <c r="F22" s="10">
        <v>6</v>
      </c>
    </row>
    <row r="23" spans="1:6">
      <c r="A23" s="4" t="s">
        <v>30</v>
      </c>
      <c r="B23" s="7">
        <v>10</v>
      </c>
      <c r="C23" s="10">
        <v>0</v>
      </c>
      <c r="D23" s="10">
        <v>1</v>
      </c>
      <c r="E23" s="10">
        <v>3</v>
      </c>
      <c r="F23" s="10">
        <v>6</v>
      </c>
    </row>
    <row r="24" spans="1:6">
      <c r="A24" s="4" t="s">
        <v>24</v>
      </c>
      <c r="B24" s="7">
        <v>5</v>
      </c>
      <c r="C24" s="10">
        <v>0</v>
      </c>
      <c r="D24" s="10">
        <v>0</v>
      </c>
      <c r="E24" s="10">
        <v>1</v>
      </c>
      <c r="F24" s="10">
        <v>4</v>
      </c>
    </row>
    <row r="25" spans="1:6">
      <c r="A25" s="4" t="s">
        <v>17</v>
      </c>
      <c r="B25" s="7">
        <v>7</v>
      </c>
      <c r="C25" s="10">
        <v>0</v>
      </c>
      <c r="D25" s="10">
        <v>1</v>
      </c>
      <c r="E25" s="10">
        <v>1</v>
      </c>
      <c r="F25" s="10">
        <v>5</v>
      </c>
    </row>
    <row r="26" spans="1:6">
      <c r="A26" s="4" t="s">
        <v>28</v>
      </c>
      <c r="B26" s="7">
        <v>11</v>
      </c>
      <c r="C26" s="10">
        <v>0</v>
      </c>
      <c r="D26" s="10">
        <v>2</v>
      </c>
      <c r="E26" s="10">
        <v>3</v>
      </c>
      <c r="F26" s="10">
        <v>6</v>
      </c>
    </row>
  </sheetData>
  <sortState ref="A2:F26">
    <sortCondition ref="A2:A2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A7" sqref="A7"/>
    </sheetView>
  </sheetViews>
  <sheetFormatPr defaultRowHeight="15"/>
  <cols>
    <col min="1" max="1" width="19.42578125" bestFit="1" customWidth="1"/>
    <col min="2" max="2" width="7" bestFit="1" customWidth="1"/>
    <col min="3" max="3" width="24.7109375" bestFit="1" customWidth="1"/>
    <col min="4" max="4" width="12.140625" bestFit="1" customWidth="1"/>
    <col min="5" max="5" width="14.85546875" bestFit="1" customWidth="1"/>
    <col min="6" max="6" width="6.425781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4" t="s">
        <v>12</v>
      </c>
      <c r="B2" s="7">
        <v>6</v>
      </c>
      <c r="C2" s="10">
        <v>0</v>
      </c>
      <c r="D2" s="10">
        <v>0</v>
      </c>
      <c r="E2" s="10">
        <v>1</v>
      </c>
      <c r="F2" s="10">
        <v>5</v>
      </c>
    </row>
    <row r="3" spans="1:6">
      <c r="A3" s="4" t="s">
        <v>27</v>
      </c>
      <c r="B3" s="7">
        <v>13</v>
      </c>
      <c r="C3" s="10">
        <v>0</v>
      </c>
      <c r="D3" s="10">
        <v>3</v>
      </c>
      <c r="E3" s="10">
        <v>3</v>
      </c>
      <c r="F3" s="10">
        <v>7</v>
      </c>
    </row>
    <row r="4" spans="1:6">
      <c r="A4" s="4" t="s">
        <v>9</v>
      </c>
      <c r="B4" s="7">
        <v>3</v>
      </c>
      <c r="C4" s="10">
        <v>0</v>
      </c>
      <c r="D4" s="10">
        <v>0</v>
      </c>
      <c r="E4" s="10">
        <v>1</v>
      </c>
      <c r="F4" s="10">
        <v>2</v>
      </c>
    </row>
    <row r="5" spans="1:6">
      <c r="A5" s="4" t="s">
        <v>34</v>
      </c>
      <c r="B5" s="7">
        <v>6</v>
      </c>
      <c r="C5" s="10">
        <v>0</v>
      </c>
      <c r="D5" s="10">
        <v>0</v>
      </c>
      <c r="E5" s="10">
        <v>1</v>
      </c>
      <c r="F5" s="10">
        <v>5</v>
      </c>
    </row>
    <row r="6" spans="1:6">
      <c r="A6" s="4" t="s">
        <v>40</v>
      </c>
      <c r="B6" s="7">
        <v>12</v>
      </c>
      <c r="C6" s="10">
        <v>0</v>
      </c>
      <c r="D6" s="10">
        <v>2</v>
      </c>
      <c r="E6" s="10">
        <v>3</v>
      </c>
      <c r="F6" s="10">
        <v>7</v>
      </c>
    </row>
    <row r="7" spans="1:6">
      <c r="A7" s="6" t="s">
        <v>45</v>
      </c>
      <c r="B7" s="7">
        <v>5</v>
      </c>
      <c r="C7" s="10">
        <v>0</v>
      </c>
      <c r="D7" s="10">
        <v>0</v>
      </c>
      <c r="E7" s="10">
        <v>1</v>
      </c>
      <c r="F7" s="10">
        <v>4</v>
      </c>
    </row>
    <row r="8" spans="1:6">
      <c r="A8" s="4" t="s">
        <v>35</v>
      </c>
      <c r="B8" s="7">
        <v>3</v>
      </c>
      <c r="C8" s="10">
        <v>0</v>
      </c>
      <c r="D8" s="10">
        <v>0</v>
      </c>
      <c r="E8" s="10">
        <v>1</v>
      </c>
      <c r="F8" s="10">
        <v>2</v>
      </c>
    </row>
    <row r="9" spans="1:6">
      <c r="A9" s="4" t="s">
        <v>7</v>
      </c>
      <c r="B9" s="7">
        <v>1</v>
      </c>
      <c r="C9" s="10">
        <v>0</v>
      </c>
      <c r="D9" s="10">
        <v>0</v>
      </c>
      <c r="E9" s="10">
        <v>0</v>
      </c>
      <c r="F9" s="10">
        <v>1</v>
      </c>
    </row>
    <row r="10" spans="1:6">
      <c r="A10" s="4" t="s">
        <v>43</v>
      </c>
      <c r="B10" s="7">
        <v>7</v>
      </c>
      <c r="C10" s="10">
        <v>0</v>
      </c>
      <c r="D10" s="10">
        <v>0</v>
      </c>
      <c r="E10" s="10">
        <v>1</v>
      </c>
      <c r="F10" s="10">
        <v>6</v>
      </c>
    </row>
    <row r="11" spans="1:6">
      <c r="A11" s="4" t="s">
        <v>11</v>
      </c>
      <c r="B11" s="7">
        <v>7</v>
      </c>
      <c r="C11" s="10">
        <v>0</v>
      </c>
      <c r="D11" s="10">
        <v>0</v>
      </c>
      <c r="E11" s="10">
        <v>1</v>
      </c>
      <c r="F11" s="10">
        <v>6</v>
      </c>
    </row>
    <row r="12" spans="1:6">
      <c r="A12" s="4" t="s">
        <v>42</v>
      </c>
      <c r="B12" s="7">
        <v>9</v>
      </c>
      <c r="C12" s="10">
        <v>0</v>
      </c>
      <c r="D12" s="10">
        <v>0</v>
      </c>
      <c r="E12" s="10">
        <v>1</v>
      </c>
      <c r="F12" s="10">
        <v>8</v>
      </c>
    </row>
    <row r="13" spans="1:6">
      <c r="A13" s="6" t="s">
        <v>36</v>
      </c>
      <c r="B13" s="7">
        <v>5</v>
      </c>
      <c r="C13" s="10">
        <v>0</v>
      </c>
      <c r="D13" s="10">
        <v>0</v>
      </c>
      <c r="E13" s="10">
        <v>0</v>
      </c>
      <c r="F13" s="10">
        <v>5</v>
      </c>
    </row>
    <row r="14" spans="1:6">
      <c r="A14" s="4" t="s">
        <v>15</v>
      </c>
      <c r="B14" s="7">
        <v>12</v>
      </c>
      <c r="C14" s="10">
        <v>0</v>
      </c>
      <c r="D14" s="10">
        <v>2</v>
      </c>
      <c r="E14" s="10">
        <v>3</v>
      </c>
      <c r="F14" s="10">
        <v>7</v>
      </c>
    </row>
    <row r="15" spans="1:6">
      <c r="A15" s="4" t="s">
        <v>8</v>
      </c>
      <c r="B15" s="7">
        <v>9</v>
      </c>
      <c r="C15" s="10">
        <v>0</v>
      </c>
      <c r="D15" s="10">
        <v>2</v>
      </c>
      <c r="E15" s="10">
        <v>2</v>
      </c>
      <c r="F15" s="10">
        <v>5</v>
      </c>
    </row>
    <row r="16" spans="1:6">
      <c r="A16" s="4" t="s">
        <v>6</v>
      </c>
      <c r="B16" s="7">
        <v>5</v>
      </c>
      <c r="C16" s="10">
        <v>0</v>
      </c>
      <c r="D16" s="10">
        <v>0</v>
      </c>
      <c r="E16" s="10">
        <v>1</v>
      </c>
      <c r="F16" s="10">
        <v>4</v>
      </c>
    </row>
    <row r="17" spans="1:6">
      <c r="A17" s="4" t="s">
        <v>20</v>
      </c>
      <c r="B17" s="7">
        <v>8</v>
      </c>
      <c r="C17" s="10">
        <v>0</v>
      </c>
      <c r="D17" s="10">
        <v>0</v>
      </c>
      <c r="E17" s="10">
        <v>2</v>
      </c>
      <c r="F17" s="10">
        <v>6</v>
      </c>
    </row>
    <row r="18" spans="1:6">
      <c r="A18" s="4" t="s">
        <v>23</v>
      </c>
      <c r="B18" s="7">
        <v>9</v>
      </c>
      <c r="C18" s="10">
        <v>0</v>
      </c>
      <c r="D18" s="10">
        <v>1</v>
      </c>
      <c r="E18" s="10">
        <v>2</v>
      </c>
      <c r="F18" s="10">
        <v>6</v>
      </c>
    </row>
    <row r="19" spans="1:6">
      <c r="A19" s="4" t="s">
        <v>16</v>
      </c>
      <c r="B19" s="7">
        <v>9</v>
      </c>
      <c r="C19" s="10">
        <v>0</v>
      </c>
      <c r="D19" s="10">
        <v>0</v>
      </c>
      <c r="E19" s="10">
        <v>2</v>
      </c>
      <c r="F19" s="10">
        <v>7</v>
      </c>
    </row>
    <row r="20" spans="1:6">
      <c r="A20" s="4" t="s">
        <v>22</v>
      </c>
      <c r="B20" s="7">
        <v>8</v>
      </c>
      <c r="C20" s="10">
        <v>0</v>
      </c>
      <c r="D20" s="10">
        <v>0</v>
      </c>
      <c r="E20" s="10">
        <v>2</v>
      </c>
      <c r="F20" s="10">
        <v>6</v>
      </c>
    </row>
    <row r="21" spans="1:6">
      <c r="A21" s="4" t="s">
        <v>44</v>
      </c>
      <c r="B21" s="7">
        <v>8</v>
      </c>
      <c r="C21" s="10">
        <v>0</v>
      </c>
      <c r="D21" s="10">
        <v>1</v>
      </c>
      <c r="E21" s="10">
        <v>2</v>
      </c>
      <c r="F21" s="10">
        <v>5</v>
      </c>
    </row>
    <row r="22" spans="1:6">
      <c r="A22" s="4" t="s">
        <v>29</v>
      </c>
      <c r="B22" s="7">
        <v>4</v>
      </c>
      <c r="C22" s="10">
        <v>0</v>
      </c>
      <c r="D22" s="10">
        <v>0</v>
      </c>
      <c r="E22" s="10">
        <v>0</v>
      </c>
      <c r="F22" s="10">
        <v>4</v>
      </c>
    </row>
    <row r="23" spans="1:6">
      <c r="A23" s="4" t="s">
        <v>18</v>
      </c>
      <c r="B23" s="7">
        <v>9</v>
      </c>
      <c r="C23" s="10">
        <v>0</v>
      </c>
      <c r="D23" s="10">
        <v>0</v>
      </c>
      <c r="E23" s="10">
        <v>2</v>
      </c>
      <c r="F23" s="10">
        <v>7</v>
      </c>
    </row>
    <row r="24" spans="1:6">
      <c r="A24" s="4" t="s">
        <v>14</v>
      </c>
      <c r="B24" s="7">
        <v>9</v>
      </c>
      <c r="C24" s="10">
        <v>0</v>
      </c>
      <c r="D24" s="10">
        <v>1</v>
      </c>
      <c r="E24" s="10">
        <v>2</v>
      </c>
      <c r="F24" s="10">
        <v>6</v>
      </c>
    </row>
    <row r="25" spans="1:6">
      <c r="A25" s="4" t="s">
        <v>37</v>
      </c>
      <c r="B25" s="7">
        <v>9</v>
      </c>
      <c r="C25" s="10">
        <v>0</v>
      </c>
      <c r="D25" s="10">
        <v>1</v>
      </c>
      <c r="E25" s="10">
        <v>3</v>
      </c>
      <c r="F25" s="10">
        <v>5</v>
      </c>
    </row>
    <row r="26" spans="1:6">
      <c r="A26" s="4" t="s">
        <v>39</v>
      </c>
      <c r="B26" s="7">
        <v>7</v>
      </c>
      <c r="C26" s="10">
        <v>0</v>
      </c>
      <c r="D26" s="10">
        <v>0</v>
      </c>
      <c r="E26" s="10">
        <v>1</v>
      </c>
      <c r="F26" s="10">
        <v>6</v>
      </c>
    </row>
    <row r="27" spans="1:6">
      <c r="A27" s="4" t="s">
        <v>38</v>
      </c>
      <c r="B27" s="7">
        <v>8</v>
      </c>
      <c r="C27" s="10">
        <v>0</v>
      </c>
      <c r="D27" s="10">
        <v>1</v>
      </c>
      <c r="E27" s="10">
        <v>2</v>
      </c>
      <c r="F27" s="10">
        <v>5</v>
      </c>
    </row>
    <row r="28" spans="1:6">
      <c r="A28" s="4" t="s">
        <v>28</v>
      </c>
      <c r="B28" s="7">
        <v>6</v>
      </c>
      <c r="C28" s="10">
        <v>0</v>
      </c>
      <c r="D28" s="10">
        <v>1</v>
      </c>
      <c r="E28" s="10">
        <v>1</v>
      </c>
      <c r="F28" s="10">
        <v>4</v>
      </c>
    </row>
    <row r="29" spans="1:6">
      <c r="A29" s="4" t="s">
        <v>41</v>
      </c>
      <c r="B29" s="7">
        <v>13</v>
      </c>
      <c r="C29" s="10">
        <v>0</v>
      </c>
      <c r="D29" s="10">
        <v>2</v>
      </c>
      <c r="E29" s="10">
        <v>3</v>
      </c>
      <c r="F29" s="10">
        <v>8</v>
      </c>
    </row>
  </sheetData>
  <sortState ref="A2:F29">
    <sortCondition ref="A2:A29"/>
  </sortState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J10" sqref="J10"/>
    </sheetView>
  </sheetViews>
  <sheetFormatPr defaultRowHeight="15"/>
  <cols>
    <col min="1" max="1" width="19.42578125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12" t="s">
        <v>12</v>
      </c>
      <c r="B2" s="13">
        <f t="shared" ref="B2:B28" si="0">D2+E2+F2</f>
        <v>6</v>
      </c>
      <c r="C2" s="14">
        <v>0</v>
      </c>
      <c r="D2" s="14">
        <v>1</v>
      </c>
      <c r="E2" s="14">
        <v>1</v>
      </c>
      <c r="F2" s="14">
        <v>4</v>
      </c>
    </row>
    <row r="3" spans="1:6">
      <c r="A3" s="12" t="s">
        <v>27</v>
      </c>
      <c r="B3" s="13">
        <f t="shared" si="0"/>
        <v>3</v>
      </c>
      <c r="C3" s="14">
        <v>0</v>
      </c>
      <c r="D3" s="14">
        <v>0</v>
      </c>
      <c r="E3" s="14">
        <v>0</v>
      </c>
      <c r="F3" s="14">
        <v>3</v>
      </c>
    </row>
    <row r="4" spans="1:6">
      <c r="A4" s="12" t="s">
        <v>9</v>
      </c>
      <c r="B4" s="13">
        <f t="shared" si="0"/>
        <v>10</v>
      </c>
      <c r="C4" s="14">
        <v>0</v>
      </c>
      <c r="D4" s="14">
        <v>2</v>
      </c>
      <c r="E4" s="14">
        <v>3</v>
      </c>
      <c r="F4" s="14">
        <v>5</v>
      </c>
    </row>
    <row r="5" spans="1:6">
      <c r="A5" s="12" t="s">
        <v>34</v>
      </c>
      <c r="B5" s="13">
        <f t="shared" si="0"/>
        <v>8</v>
      </c>
      <c r="C5" s="14">
        <v>0</v>
      </c>
      <c r="D5" s="14">
        <v>1</v>
      </c>
      <c r="E5" s="14">
        <v>2</v>
      </c>
      <c r="F5" s="14">
        <v>5</v>
      </c>
    </row>
    <row r="6" spans="1:6">
      <c r="A6" s="12" t="s">
        <v>40</v>
      </c>
      <c r="B6" s="13">
        <f t="shared" si="0"/>
        <v>13</v>
      </c>
      <c r="C6" s="14">
        <v>1</v>
      </c>
      <c r="D6" s="14">
        <v>3</v>
      </c>
      <c r="E6" s="14">
        <v>4</v>
      </c>
      <c r="F6" s="14">
        <v>6</v>
      </c>
    </row>
    <row r="7" spans="1:6">
      <c r="A7" s="15" t="s">
        <v>13</v>
      </c>
      <c r="B7" s="13">
        <f t="shared" si="0"/>
        <v>8</v>
      </c>
      <c r="C7" s="14">
        <v>0</v>
      </c>
      <c r="D7" s="14">
        <v>2</v>
      </c>
      <c r="E7" s="14">
        <v>2</v>
      </c>
      <c r="F7" s="14">
        <v>4</v>
      </c>
    </row>
    <row r="8" spans="1:6">
      <c r="A8" s="16" t="s">
        <v>45</v>
      </c>
      <c r="B8" s="13">
        <f t="shared" si="0"/>
        <v>9</v>
      </c>
      <c r="C8" s="14">
        <v>0</v>
      </c>
      <c r="D8" s="14">
        <v>2</v>
      </c>
      <c r="E8" s="14">
        <v>3</v>
      </c>
      <c r="F8" s="14">
        <v>4</v>
      </c>
    </row>
    <row r="9" spans="1:6">
      <c r="A9" s="12" t="s">
        <v>52</v>
      </c>
      <c r="B9" s="13">
        <f t="shared" si="0"/>
        <v>8</v>
      </c>
      <c r="C9" s="14">
        <v>1</v>
      </c>
      <c r="D9" s="14">
        <v>2</v>
      </c>
      <c r="E9" s="14">
        <v>2</v>
      </c>
      <c r="F9" s="14">
        <v>4</v>
      </c>
    </row>
    <row r="10" spans="1:6">
      <c r="A10" s="12" t="s">
        <v>43</v>
      </c>
      <c r="B10" s="13">
        <f t="shared" si="0"/>
        <v>5</v>
      </c>
      <c r="C10" s="14">
        <v>0</v>
      </c>
      <c r="D10" s="14">
        <v>0</v>
      </c>
      <c r="E10" s="14">
        <v>1</v>
      </c>
      <c r="F10" s="14">
        <v>4</v>
      </c>
    </row>
    <row r="11" spans="1:6">
      <c r="A11" s="12" t="s">
        <v>11</v>
      </c>
      <c r="B11" s="13">
        <f t="shared" si="0"/>
        <v>7</v>
      </c>
      <c r="C11" s="14">
        <v>0</v>
      </c>
      <c r="D11" s="14">
        <v>1</v>
      </c>
      <c r="E11" s="14">
        <v>2</v>
      </c>
      <c r="F11" s="14">
        <v>4</v>
      </c>
    </row>
    <row r="12" spans="1:6">
      <c r="A12" s="12" t="s">
        <v>42</v>
      </c>
      <c r="B12" s="13">
        <f t="shared" si="0"/>
        <v>5</v>
      </c>
      <c r="C12" s="14">
        <v>0</v>
      </c>
      <c r="D12" s="14">
        <v>1</v>
      </c>
      <c r="E12" s="14">
        <v>1</v>
      </c>
      <c r="F12" s="14">
        <v>3</v>
      </c>
    </row>
    <row r="13" spans="1:6">
      <c r="A13" s="16" t="s">
        <v>36</v>
      </c>
      <c r="B13" s="13">
        <f t="shared" si="0"/>
        <v>6</v>
      </c>
      <c r="C13" s="14">
        <v>0</v>
      </c>
      <c r="D13" s="14">
        <v>1</v>
      </c>
      <c r="E13" s="14">
        <v>1</v>
      </c>
      <c r="F13" s="14">
        <v>4</v>
      </c>
    </row>
    <row r="14" spans="1:6">
      <c r="A14" s="12" t="s">
        <v>15</v>
      </c>
      <c r="B14" s="13">
        <f t="shared" si="0"/>
        <v>6</v>
      </c>
      <c r="C14" s="14">
        <v>0</v>
      </c>
      <c r="D14" s="14">
        <v>0</v>
      </c>
      <c r="E14" s="14">
        <v>2</v>
      </c>
      <c r="F14" s="14">
        <v>4</v>
      </c>
    </row>
    <row r="15" spans="1:6">
      <c r="A15" s="12" t="s">
        <v>8</v>
      </c>
      <c r="B15" s="13">
        <f t="shared" si="0"/>
        <v>10</v>
      </c>
      <c r="C15" s="14">
        <v>0</v>
      </c>
      <c r="D15" s="14">
        <v>2</v>
      </c>
      <c r="E15" s="14">
        <v>3</v>
      </c>
      <c r="F15" s="14">
        <v>5</v>
      </c>
    </row>
    <row r="16" spans="1:6">
      <c r="A16" s="12" t="s">
        <v>31</v>
      </c>
      <c r="B16" s="13">
        <f t="shared" si="0"/>
        <v>7</v>
      </c>
      <c r="C16" s="14">
        <v>0</v>
      </c>
      <c r="D16" s="14">
        <v>2</v>
      </c>
      <c r="E16" s="14">
        <v>2</v>
      </c>
      <c r="F16" s="14">
        <v>3</v>
      </c>
    </row>
    <row r="17" spans="1:6">
      <c r="A17" s="12" t="s">
        <v>6</v>
      </c>
      <c r="B17" s="13">
        <f t="shared" si="0"/>
        <v>3</v>
      </c>
      <c r="C17" s="14">
        <v>0</v>
      </c>
      <c r="D17" s="14">
        <v>0</v>
      </c>
      <c r="E17" s="14">
        <v>0</v>
      </c>
      <c r="F17" s="14">
        <v>3</v>
      </c>
    </row>
    <row r="18" spans="1:6">
      <c r="A18" s="12" t="s">
        <v>20</v>
      </c>
      <c r="B18" s="13">
        <f t="shared" si="0"/>
        <v>7</v>
      </c>
      <c r="C18" s="14">
        <v>0</v>
      </c>
      <c r="D18" s="14">
        <v>1</v>
      </c>
      <c r="E18" s="14">
        <v>1</v>
      </c>
      <c r="F18" s="14">
        <v>5</v>
      </c>
    </row>
    <row r="19" spans="1:6">
      <c r="A19" s="12" t="s">
        <v>23</v>
      </c>
      <c r="B19" s="13">
        <f t="shared" si="0"/>
        <v>6</v>
      </c>
      <c r="C19" s="14">
        <v>0</v>
      </c>
      <c r="D19" s="14">
        <v>1</v>
      </c>
      <c r="E19" s="14">
        <v>1</v>
      </c>
      <c r="F19" s="14">
        <v>4</v>
      </c>
    </row>
    <row r="20" spans="1:6">
      <c r="A20" s="12" t="s">
        <v>16</v>
      </c>
      <c r="B20" s="13">
        <f t="shared" si="0"/>
        <v>5</v>
      </c>
      <c r="C20" s="14">
        <v>0</v>
      </c>
      <c r="D20" s="14">
        <v>1</v>
      </c>
      <c r="E20" s="14">
        <v>1</v>
      </c>
      <c r="F20" s="14">
        <v>3</v>
      </c>
    </row>
    <row r="21" spans="1:6">
      <c r="A21" s="12" t="s">
        <v>22</v>
      </c>
      <c r="B21" s="13">
        <f t="shared" si="0"/>
        <v>12</v>
      </c>
      <c r="C21" s="14">
        <v>0</v>
      </c>
      <c r="D21" s="14">
        <v>1</v>
      </c>
      <c r="E21" s="14">
        <v>4</v>
      </c>
      <c r="F21" s="14">
        <v>7</v>
      </c>
    </row>
    <row r="22" spans="1:6">
      <c r="A22" s="12" t="s">
        <v>29</v>
      </c>
      <c r="B22" s="13">
        <f t="shared" si="0"/>
        <v>6</v>
      </c>
      <c r="C22" s="14">
        <v>0</v>
      </c>
      <c r="D22" s="14">
        <v>1</v>
      </c>
      <c r="E22" s="14">
        <v>1</v>
      </c>
      <c r="F22" s="14">
        <v>4</v>
      </c>
    </row>
    <row r="23" spans="1:6">
      <c r="A23" s="12" t="s">
        <v>18</v>
      </c>
      <c r="B23" s="13">
        <f t="shared" si="0"/>
        <v>2</v>
      </c>
      <c r="C23" s="14">
        <v>0</v>
      </c>
      <c r="D23" s="14">
        <v>0</v>
      </c>
      <c r="E23" s="14">
        <v>0</v>
      </c>
      <c r="F23" s="14">
        <v>2</v>
      </c>
    </row>
    <row r="24" spans="1:6">
      <c r="A24" s="12" t="s">
        <v>14</v>
      </c>
      <c r="B24" s="13">
        <f t="shared" si="0"/>
        <v>4</v>
      </c>
      <c r="C24" s="14">
        <v>0</v>
      </c>
      <c r="D24" s="14">
        <v>0</v>
      </c>
      <c r="E24" s="14">
        <v>1</v>
      </c>
      <c r="F24" s="14">
        <v>3</v>
      </c>
    </row>
    <row r="25" spans="1:6">
      <c r="A25" s="12" t="s">
        <v>37</v>
      </c>
      <c r="B25" s="13">
        <f t="shared" si="0"/>
        <v>8</v>
      </c>
      <c r="C25" s="14">
        <v>0</v>
      </c>
      <c r="D25" s="14">
        <v>1</v>
      </c>
      <c r="E25" s="14">
        <v>2</v>
      </c>
      <c r="F25" s="14">
        <v>5</v>
      </c>
    </row>
    <row r="26" spans="1:6">
      <c r="A26" s="12" t="s">
        <v>39</v>
      </c>
      <c r="B26" s="13">
        <f t="shared" si="0"/>
        <v>3</v>
      </c>
      <c r="C26" s="14">
        <v>0</v>
      </c>
      <c r="D26" s="14">
        <v>0</v>
      </c>
      <c r="E26" s="14">
        <v>1</v>
      </c>
      <c r="F26" s="14">
        <v>2</v>
      </c>
    </row>
    <row r="27" spans="1:6">
      <c r="A27" s="12" t="s">
        <v>17</v>
      </c>
      <c r="B27" s="13">
        <f t="shared" si="0"/>
        <v>6</v>
      </c>
      <c r="C27" s="14">
        <v>0</v>
      </c>
      <c r="D27" s="14">
        <v>0</v>
      </c>
      <c r="E27" s="14">
        <v>1</v>
      </c>
      <c r="F27" s="14">
        <v>5</v>
      </c>
    </row>
    <row r="28" spans="1:6">
      <c r="A28" s="12" t="s">
        <v>28</v>
      </c>
      <c r="B28" s="13">
        <f t="shared" si="0"/>
        <v>4</v>
      </c>
      <c r="C28" s="14">
        <v>0</v>
      </c>
      <c r="D28" s="14">
        <v>0</v>
      </c>
      <c r="E28" s="14">
        <v>1</v>
      </c>
      <c r="F28" s="14">
        <v>3</v>
      </c>
    </row>
  </sheetData>
  <sortState ref="A2:F28">
    <sortCondition ref="A2:A28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A15" sqref="A15"/>
    </sheetView>
  </sheetViews>
  <sheetFormatPr defaultRowHeight="15"/>
  <cols>
    <col min="1" max="1" width="19.42578125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17" t="s">
        <v>12</v>
      </c>
      <c r="B2" s="13">
        <f t="shared" ref="B2:B27" si="0">D2+E2+F2</f>
        <v>9</v>
      </c>
      <c r="C2" s="14">
        <v>0</v>
      </c>
      <c r="D2" s="14">
        <v>2</v>
      </c>
      <c r="E2" s="14">
        <v>3</v>
      </c>
      <c r="F2" s="14">
        <v>4</v>
      </c>
    </row>
    <row r="3" spans="1:6">
      <c r="A3" s="18" t="s">
        <v>27</v>
      </c>
      <c r="B3" s="13">
        <f t="shared" si="0"/>
        <v>11</v>
      </c>
      <c r="C3" s="14">
        <v>0</v>
      </c>
      <c r="D3" s="14">
        <v>1</v>
      </c>
      <c r="E3" s="14">
        <v>5</v>
      </c>
      <c r="F3" s="14">
        <v>5</v>
      </c>
    </row>
    <row r="4" spans="1:6">
      <c r="A4" s="17" t="s">
        <v>9</v>
      </c>
      <c r="B4" s="13">
        <f t="shared" si="0"/>
        <v>7</v>
      </c>
      <c r="C4" s="14">
        <v>0</v>
      </c>
      <c r="D4" s="14">
        <v>2</v>
      </c>
      <c r="E4" s="14">
        <v>2</v>
      </c>
      <c r="F4" s="14">
        <v>3</v>
      </c>
    </row>
    <row r="5" spans="1:6">
      <c r="A5" s="17" t="s">
        <v>21</v>
      </c>
      <c r="B5" s="13">
        <f t="shared" si="0"/>
        <v>4</v>
      </c>
      <c r="C5" s="14">
        <v>0</v>
      </c>
      <c r="D5" s="14">
        <v>1</v>
      </c>
      <c r="E5" s="14">
        <v>1</v>
      </c>
      <c r="F5" s="14">
        <v>2</v>
      </c>
    </row>
    <row r="6" spans="1:6">
      <c r="A6" s="17" t="s">
        <v>19</v>
      </c>
      <c r="B6" s="13">
        <f t="shared" si="0"/>
        <v>5</v>
      </c>
      <c r="C6" s="14">
        <v>0</v>
      </c>
      <c r="D6" s="14">
        <v>0</v>
      </c>
      <c r="E6" s="14">
        <v>1</v>
      </c>
      <c r="F6" s="14">
        <v>4</v>
      </c>
    </row>
    <row r="7" spans="1:6">
      <c r="A7" s="19" t="s">
        <v>13</v>
      </c>
      <c r="B7" s="13">
        <f t="shared" si="0"/>
        <v>9</v>
      </c>
      <c r="C7" s="14">
        <v>0</v>
      </c>
      <c r="D7" s="14">
        <v>1</v>
      </c>
      <c r="E7" s="14">
        <v>4</v>
      </c>
      <c r="F7" s="14">
        <v>4</v>
      </c>
    </row>
    <row r="8" spans="1:6">
      <c r="A8" s="20" t="s">
        <v>45</v>
      </c>
      <c r="B8" s="13">
        <f t="shared" si="0"/>
        <v>4</v>
      </c>
      <c r="C8" s="14">
        <v>0</v>
      </c>
      <c r="D8" s="14">
        <v>0</v>
      </c>
      <c r="E8" s="14">
        <v>2</v>
      </c>
      <c r="F8" s="14">
        <v>2</v>
      </c>
    </row>
    <row r="9" spans="1:6">
      <c r="A9" s="17" t="s">
        <v>7</v>
      </c>
      <c r="B9" s="13">
        <f t="shared" si="0"/>
        <v>1</v>
      </c>
      <c r="C9" s="14">
        <v>0</v>
      </c>
      <c r="D9" s="14">
        <v>0</v>
      </c>
      <c r="E9" s="14">
        <v>0</v>
      </c>
      <c r="F9" s="14">
        <v>1</v>
      </c>
    </row>
    <row r="10" spans="1:6">
      <c r="A10" s="17" t="s">
        <v>11</v>
      </c>
      <c r="B10" s="13">
        <f t="shared" si="0"/>
        <v>4</v>
      </c>
      <c r="C10" s="14">
        <v>0</v>
      </c>
      <c r="D10" s="14">
        <v>1</v>
      </c>
      <c r="E10" s="14">
        <v>1</v>
      </c>
      <c r="F10" s="14">
        <v>2</v>
      </c>
    </row>
    <row r="11" spans="1:6">
      <c r="A11" s="17" t="s">
        <v>42</v>
      </c>
      <c r="B11" s="13">
        <f t="shared" si="0"/>
        <v>4</v>
      </c>
      <c r="C11" s="14">
        <v>0</v>
      </c>
      <c r="D11" s="14">
        <v>1</v>
      </c>
      <c r="E11" s="14">
        <v>1</v>
      </c>
      <c r="F11" s="14">
        <v>2</v>
      </c>
    </row>
    <row r="12" spans="1:6">
      <c r="A12" s="17" t="s">
        <v>36</v>
      </c>
      <c r="B12" s="13">
        <f t="shared" si="0"/>
        <v>7</v>
      </c>
      <c r="C12" s="14">
        <v>0</v>
      </c>
      <c r="D12" s="14">
        <v>0</v>
      </c>
      <c r="E12" s="14">
        <v>2</v>
      </c>
      <c r="F12" s="14">
        <v>5</v>
      </c>
    </row>
    <row r="13" spans="1:6">
      <c r="A13" s="17" t="s">
        <v>25</v>
      </c>
      <c r="B13" s="13">
        <f t="shared" si="0"/>
        <v>2</v>
      </c>
      <c r="C13" s="14">
        <v>0</v>
      </c>
      <c r="D13" s="14">
        <v>0</v>
      </c>
      <c r="E13" s="14">
        <v>1</v>
      </c>
      <c r="F13" s="14">
        <v>1</v>
      </c>
    </row>
    <row r="14" spans="1:6">
      <c r="A14" s="12" t="s">
        <v>8</v>
      </c>
      <c r="B14" s="13">
        <f t="shared" si="0"/>
        <v>5</v>
      </c>
      <c r="C14" s="14">
        <v>0</v>
      </c>
      <c r="D14" s="14">
        <v>0</v>
      </c>
      <c r="E14" s="14">
        <v>2</v>
      </c>
      <c r="F14" s="14">
        <v>3</v>
      </c>
    </row>
    <row r="15" spans="1:6">
      <c r="A15" s="17" t="s">
        <v>31</v>
      </c>
      <c r="B15" s="13">
        <f t="shared" si="0"/>
        <v>7</v>
      </c>
      <c r="C15" s="14">
        <v>0</v>
      </c>
      <c r="D15" s="14">
        <v>1</v>
      </c>
      <c r="E15" s="14">
        <v>1</v>
      </c>
      <c r="F15" s="14">
        <v>5</v>
      </c>
    </row>
    <row r="16" spans="1:6">
      <c r="A16" s="17" t="s">
        <v>6</v>
      </c>
      <c r="B16" s="13">
        <f t="shared" si="0"/>
        <v>7</v>
      </c>
      <c r="C16" s="14">
        <v>0</v>
      </c>
      <c r="D16" s="14">
        <v>0</v>
      </c>
      <c r="E16" s="14">
        <v>2</v>
      </c>
      <c r="F16" s="14">
        <v>5</v>
      </c>
    </row>
    <row r="17" spans="1:6">
      <c r="A17" s="17" t="s">
        <v>20</v>
      </c>
      <c r="B17" s="13">
        <f t="shared" si="0"/>
        <v>13</v>
      </c>
      <c r="C17" s="14">
        <v>0</v>
      </c>
      <c r="D17" s="14">
        <v>1</v>
      </c>
      <c r="E17" s="14">
        <v>5</v>
      </c>
      <c r="F17" s="14">
        <v>7</v>
      </c>
    </row>
    <row r="18" spans="1:6">
      <c r="A18" s="17" t="s">
        <v>23</v>
      </c>
      <c r="B18" s="13">
        <f t="shared" si="0"/>
        <v>10</v>
      </c>
      <c r="C18" s="14">
        <v>0</v>
      </c>
      <c r="D18" s="14">
        <v>2</v>
      </c>
      <c r="E18" s="14">
        <v>4</v>
      </c>
      <c r="F18" s="14">
        <v>4</v>
      </c>
    </row>
    <row r="19" spans="1:6">
      <c r="A19" s="17" t="s">
        <v>16</v>
      </c>
      <c r="B19" s="13">
        <f t="shared" si="0"/>
        <v>9</v>
      </c>
      <c r="C19" s="14">
        <v>0</v>
      </c>
      <c r="D19" s="14">
        <v>2</v>
      </c>
      <c r="E19" s="14">
        <v>3</v>
      </c>
      <c r="F19" s="14">
        <v>4</v>
      </c>
    </row>
    <row r="20" spans="1:6">
      <c r="A20" s="17" t="s">
        <v>22</v>
      </c>
      <c r="B20" s="13">
        <f t="shared" si="0"/>
        <v>10</v>
      </c>
      <c r="C20" s="14">
        <v>0</v>
      </c>
      <c r="D20" s="14">
        <v>1</v>
      </c>
      <c r="E20" s="14">
        <v>4</v>
      </c>
      <c r="F20" s="14">
        <v>5</v>
      </c>
    </row>
    <row r="21" spans="1:6">
      <c r="A21" s="17" t="s">
        <v>29</v>
      </c>
      <c r="B21" s="13">
        <f t="shared" si="0"/>
        <v>8</v>
      </c>
      <c r="C21" s="14">
        <v>0</v>
      </c>
      <c r="D21" s="14">
        <v>0</v>
      </c>
      <c r="E21" s="14">
        <v>4</v>
      </c>
      <c r="F21" s="14">
        <v>4</v>
      </c>
    </row>
    <row r="22" spans="1:6">
      <c r="A22" s="17" t="s">
        <v>18</v>
      </c>
      <c r="B22" s="13">
        <f t="shared" si="0"/>
        <v>7</v>
      </c>
      <c r="C22" s="14">
        <v>0</v>
      </c>
      <c r="D22" s="14">
        <v>1</v>
      </c>
      <c r="E22" s="14">
        <v>2</v>
      </c>
      <c r="F22" s="14">
        <v>4</v>
      </c>
    </row>
    <row r="23" spans="1:6">
      <c r="A23" s="17" t="s">
        <v>14</v>
      </c>
      <c r="B23" s="13">
        <f t="shared" si="0"/>
        <v>7</v>
      </c>
      <c r="C23" s="14">
        <v>0</v>
      </c>
      <c r="D23" s="14">
        <v>1</v>
      </c>
      <c r="E23" s="14">
        <v>3</v>
      </c>
      <c r="F23" s="14">
        <v>3</v>
      </c>
    </row>
    <row r="24" spans="1:6">
      <c r="A24" s="17" t="s">
        <v>37</v>
      </c>
      <c r="B24" s="13">
        <f t="shared" si="0"/>
        <v>5</v>
      </c>
      <c r="C24" s="14">
        <v>0</v>
      </c>
      <c r="D24" s="14">
        <v>1</v>
      </c>
      <c r="E24" s="14">
        <v>1</v>
      </c>
      <c r="F24" s="14">
        <v>3</v>
      </c>
    </row>
    <row r="25" spans="1:6">
      <c r="A25" s="12" t="s">
        <v>55</v>
      </c>
      <c r="B25" s="13">
        <f t="shared" si="0"/>
        <v>12</v>
      </c>
      <c r="C25" s="14">
        <v>0</v>
      </c>
      <c r="D25" s="14">
        <v>2</v>
      </c>
      <c r="E25" s="14">
        <v>4</v>
      </c>
      <c r="F25" s="14">
        <v>6</v>
      </c>
    </row>
    <row r="26" spans="1:6">
      <c r="A26" s="17" t="s">
        <v>39</v>
      </c>
      <c r="B26" s="13">
        <f t="shared" si="0"/>
        <v>6</v>
      </c>
      <c r="C26" s="14">
        <v>0</v>
      </c>
      <c r="D26" s="14">
        <v>1</v>
      </c>
      <c r="E26" s="14">
        <v>2</v>
      </c>
      <c r="F26" s="14">
        <v>3</v>
      </c>
    </row>
    <row r="27" spans="1:6">
      <c r="A27" s="12" t="s">
        <v>17</v>
      </c>
      <c r="B27" s="13">
        <f t="shared" si="0"/>
        <v>7</v>
      </c>
      <c r="C27" s="14">
        <v>0</v>
      </c>
      <c r="D27" s="14">
        <v>1</v>
      </c>
      <c r="E27" s="14">
        <v>3</v>
      </c>
      <c r="F27" s="14">
        <v>3</v>
      </c>
    </row>
  </sheetData>
  <sortState ref="A2:F27">
    <sortCondition ref="A1"/>
  </sortState>
  <conditionalFormatting sqref="A5">
    <cfRule type="duplicateValues" dxfId="124" priority="22"/>
  </conditionalFormatting>
  <conditionalFormatting sqref="A8">
    <cfRule type="duplicateValues" dxfId="123" priority="21"/>
  </conditionalFormatting>
  <conditionalFormatting sqref="A7">
    <cfRule type="duplicateValues" dxfId="122" priority="20"/>
  </conditionalFormatting>
  <conditionalFormatting sqref="A9">
    <cfRule type="duplicateValues" dxfId="121" priority="19"/>
  </conditionalFormatting>
  <conditionalFormatting sqref="A10">
    <cfRule type="duplicateValues" dxfId="120" priority="18"/>
  </conditionalFormatting>
  <conditionalFormatting sqref="A11">
    <cfRule type="duplicateValues" dxfId="119" priority="17"/>
  </conditionalFormatting>
  <conditionalFormatting sqref="A12">
    <cfRule type="duplicateValues" dxfId="118" priority="16"/>
  </conditionalFormatting>
  <conditionalFormatting sqref="A13">
    <cfRule type="duplicateValues" dxfId="117" priority="15"/>
  </conditionalFormatting>
  <conditionalFormatting sqref="A14">
    <cfRule type="duplicateValues" dxfId="116" priority="14"/>
  </conditionalFormatting>
  <conditionalFormatting sqref="A15">
    <cfRule type="duplicateValues" dxfId="115" priority="13"/>
  </conditionalFormatting>
  <conditionalFormatting sqref="A16">
    <cfRule type="duplicateValues" dxfId="114" priority="12"/>
  </conditionalFormatting>
  <conditionalFormatting sqref="A17">
    <cfRule type="duplicateValues" dxfId="113" priority="11"/>
  </conditionalFormatting>
  <conditionalFormatting sqref="A18">
    <cfRule type="duplicateValues" dxfId="112" priority="10"/>
  </conditionalFormatting>
  <conditionalFormatting sqref="A20">
    <cfRule type="duplicateValues" dxfId="111" priority="9"/>
  </conditionalFormatting>
  <conditionalFormatting sqref="A19">
    <cfRule type="duplicateValues" dxfId="110" priority="8"/>
  </conditionalFormatting>
  <conditionalFormatting sqref="A21">
    <cfRule type="duplicateValues" dxfId="109" priority="7"/>
  </conditionalFormatting>
  <conditionalFormatting sqref="A22">
    <cfRule type="duplicateValues" dxfId="108" priority="6"/>
  </conditionalFormatting>
  <conditionalFormatting sqref="A23">
    <cfRule type="duplicateValues" dxfId="107" priority="5"/>
  </conditionalFormatting>
  <conditionalFormatting sqref="A24">
    <cfRule type="duplicateValues" dxfId="106" priority="4"/>
  </conditionalFormatting>
  <conditionalFormatting sqref="A25">
    <cfRule type="duplicateValues" dxfId="105" priority="3"/>
  </conditionalFormatting>
  <conditionalFormatting sqref="A26">
    <cfRule type="duplicateValues" dxfId="104" priority="2"/>
  </conditionalFormatting>
  <conditionalFormatting sqref="A27">
    <cfRule type="duplicateValues" dxfId="103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topLeftCell="A7" workbookViewId="0">
      <selection activeCell="A20" sqref="A20"/>
    </sheetView>
  </sheetViews>
  <sheetFormatPr defaultRowHeight="15"/>
  <cols>
    <col min="1" max="1" width="19.42578125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17" t="s">
        <v>27</v>
      </c>
      <c r="B2" s="13">
        <f t="shared" ref="B2:B25" si="0">D2+E2+F2</f>
        <v>9</v>
      </c>
      <c r="C2" s="14">
        <v>0</v>
      </c>
      <c r="D2" s="14">
        <v>0</v>
      </c>
      <c r="E2" s="14">
        <v>2</v>
      </c>
      <c r="F2" s="14">
        <v>7</v>
      </c>
    </row>
    <row r="3" spans="1:6">
      <c r="A3" s="17" t="s">
        <v>9</v>
      </c>
      <c r="B3" s="13">
        <f t="shared" si="0"/>
        <v>9</v>
      </c>
      <c r="C3" s="14">
        <v>0</v>
      </c>
      <c r="D3" s="14">
        <v>1</v>
      </c>
      <c r="E3" s="14">
        <v>2</v>
      </c>
      <c r="F3" s="14">
        <v>6</v>
      </c>
    </row>
    <row r="4" spans="1:6">
      <c r="A4" s="18" t="s">
        <v>21</v>
      </c>
      <c r="B4" s="13">
        <f t="shared" si="0"/>
        <v>8</v>
      </c>
      <c r="C4" s="14">
        <v>0</v>
      </c>
      <c r="D4" s="14">
        <v>1</v>
      </c>
      <c r="E4" s="14">
        <v>2</v>
      </c>
      <c r="F4" s="14">
        <v>5</v>
      </c>
    </row>
    <row r="5" spans="1:6">
      <c r="A5" s="17" t="s">
        <v>19</v>
      </c>
      <c r="B5" s="13">
        <f t="shared" si="0"/>
        <v>11</v>
      </c>
      <c r="C5" s="14">
        <v>0</v>
      </c>
      <c r="D5" s="14">
        <v>2</v>
      </c>
      <c r="E5" s="14">
        <v>3</v>
      </c>
      <c r="F5" s="14">
        <v>6</v>
      </c>
    </row>
    <row r="6" spans="1:6">
      <c r="A6" s="15" t="s">
        <v>13</v>
      </c>
      <c r="B6" s="13">
        <f t="shared" si="0"/>
        <v>8</v>
      </c>
      <c r="C6" s="14">
        <v>0</v>
      </c>
      <c r="D6" s="14">
        <v>0</v>
      </c>
      <c r="E6" s="14">
        <v>2</v>
      </c>
      <c r="F6" s="14">
        <v>6</v>
      </c>
    </row>
    <row r="7" spans="1:6">
      <c r="A7" s="17" t="s">
        <v>11</v>
      </c>
      <c r="B7" s="13">
        <f t="shared" si="0"/>
        <v>9</v>
      </c>
      <c r="C7" s="14">
        <v>0</v>
      </c>
      <c r="D7" s="14">
        <v>0</v>
      </c>
      <c r="E7" s="14">
        <v>2</v>
      </c>
      <c r="F7" s="14">
        <v>7</v>
      </c>
    </row>
    <row r="8" spans="1:6">
      <c r="A8" s="17" t="s">
        <v>42</v>
      </c>
      <c r="B8" s="13">
        <f t="shared" si="0"/>
        <v>9</v>
      </c>
      <c r="C8" s="14">
        <v>0</v>
      </c>
      <c r="D8" s="14">
        <v>0</v>
      </c>
      <c r="E8" s="14">
        <v>3</v>
      </c>
      <c r="F8" s="14">
        <v>6</v>
      </c>
    </row>
    <row r="9" spans="1:6">
      <c r="A9" s="17" t="s">
        <v>36</v>
      </c>
      <c r="B9" s="13">
        <f t="shared" si="0"/>
        <v>9</v>
      </c>
      <c r="C9" s="14">
        <v>0</v>
      </c>
      <c r="D9" s="14">
        <v>1</v>
      </c>
      <c r="E9" s="14">
        <v>2</v>
      </c>
      <c r="F9" s="14">
        <v>6</v>
      </c>
    </row>
    <row r="10" spans="1:6">
      <c r="A10" s="22" t="s">
        <v>8</v>
      </c>
      <c r="B10" s="13">
        <f t="shared" si="0"/>
        <v>9</v>
      </c>
      <c r="C10" s="14">
        <v>0</v>
      </c>
      <c r="D10" s="14">
        <v>1</v>
      </c>
      <c r="E10" s="14">
        <v>2</v>
      </c>
      <c r="F10" s="14">
        <v>6</v>
      </c>
    </row>
    <row r="11" spans="1:6">
      <c r="A11" s="17" t="s">
        <v>31</v>
      </c>
      <c r="B11" s="13">
        <f t="shared" si="0"/>
        <v>4</v>
      </c>
      <c r="C11" s="14">
        <v>0</v>
      </c>
      <c r="D11" s="14">
        <v>0</v>
      </c>
      <c r="E11" s="14">
        <v>1</v>
      </c>
      <c r="F11" s="14">
        <v>3</v>
      </c>
    </row>
    <row r="12" spans="1:6">
      <c r="A12" s="17" t="s">
        <v>6</v>
      </c>
      <c r="B12" s="13">
        <f t="shared" si="0"/>
        <v>5</v>
      </c>
      <c r="C12" s="14">
        <v>0</v>
      </c>
      <c r="D12" s="14">
        <v>0</v>
      </c>
      <c r="E12" s="14">
        <v>1</v>
      </c>
      <c r="F12" s="14">
        <v>4</v>
      </c>
    </row>
    <row r="13" spans="1:6">
      <c r="A13" s="17" t="s">
        <v>20</v>
      </c>
      <c r="B13" s="13">
        <f t="shared" si="0"/>
        <v>9</v>
      </c>
      <c r="C13" s="14">
        <v>0</v>
      </c>
      <c r="D13" s="14">
        <v>1</v>
      </c>
      <c r="E13" s="14">
        <v>2</v>
      </c>
      <c r="F13" s="14">
        <v>6</v>
      </c>
    </row>
    <row r="14" spans="1:6">
      <c r="A14" s="17" t="s">
        <v>23</v>
      </c>
      <c r="B14" s="13">
        <f t="shared" si="0"/>
        <v>11</v>
      </c>
      <c r="C14" s="14">
        <v>0</v>
      </c>
      <c r="D14" s="14">
        <v>0</v>
      </c>
      <c r="E14" s="14">
        <v>3</v>
      </c>
      <c r="F14" s="14">
        <v>8</v>
      </c>
    </row>
    <row r="15" spans="1:6">
      <c r="A15" s="17" t="s">
        <v>16</v>
      </c>
      <c r="B15" s="13">
        <f t="shared" si="0"/>
        <v>7</v>
      </c>
      <c r="C15" s="14">
        <v>0</v>
      </c>
      <c r="D15" s="14">
        <v>0</v>
      </c>
      <c r="E15" s="14">
        <v>1</v>
      </c>
      <c r="F15" s="14">
        <v>6</v>
      </c>
    </row>
    <row r="16" spans="1:6">
      <c r="A16" s="17" t="s">
        <v>22</v>
      </c>
      <c r="B16" s="13">
        <f t="shared" si="0"/>
        <v>6</v>
      </c>
      <c r="C16" s="14">
        <v>0</v>
      </c>
      <c r="D16" s="14">
        <v>0</v>
      </c>
      <c r="E16" s="14">
        <v>2</v>
      </c>
      <c r="F16" s="14">
        <v>4</v>
      </c>
    </row>
    <row r="17" spans="1:6">
      <c r="A17" s="17" t="s">
        <v>29</v>
      </c>
      <c r="B17" s="13">
        <f t="shared" si="0"/>
        <v>8</v>
      </c>
      <c r="C17" s="14">
        <v>0</v>
      </c>
      <c r="D17" s="14">
        <v>0</v>
      </c>
      <c r="E17" s="14">
        <v>2</v>
      </c>
      <c r="F17" s="14">
        <v>6</v>
      </c>
    </row>
    <row r="18" spans="1:6">
      <c r="A18" s="17" t="s">
        <v>18</v>
      </c>
      <c r="B18" s="13">
        <f t="shared" si="0"/>
        <v>13</v>
      </c>
      <c r="C18" s="14">
        <v>0</v>
      </c>
      <c r="D18" s="14">
        <v>2</v>
      </c>
      <c r="E18" s="14">
        <v>4</v>
      </c>
      <c r="F18" s="14">
        <v>7</v>
      </c>
    </row>
    <row r="19" spans="1:6">
      <c r="A19" s="17" t="s">
        <v>14</v>
      </c>
      <c r="B19" s="13">
        <f t="shared" si="0"/>
        <v>15</v>
      </c>
      <c r="C19" s="14">
        <v>0</v>
      </c>
      <c r="D19" s="14">
        <v>3</v>
      </c>
      <c r="E19" s="14">
        <v>4</v>
      </c>
      <c r="F19" s="14">
        <v>8</v>
      </c>
    </row>
    <row r="20" spans="1:6">
      <c r="A20" s="17" t="s">
        <v>37</v>
      </c>
      <c r="B20" s="13">
        <f t="shared" si="0"/>
        <v>7</v>
      </c>
      <c r="C20" s="14">
        <v>0</v>
      </c>
      <c r="D20" s="14">
        <v>0</v>
      </c>
      <c r="E20" s="14">
        <v>1</v>
      </c>
      <c r="F20" s="14">
        <v>6</v>
      </c>
    </row>
    <row r="21" spans="1:6">
      <c r="A21" s="12" t="s">
        <v>55</v>
      </c>
      <c r="B21" s="13">
        <f t="shared" si="0"/>
        <v>8</v>
      </c>
      <c r="C21" s="14">
        <v>0</v>
      </c>
      <c r="D21" s="14">
        <v>0</v>
      </c>
      <c r="E21" s="14">
        <v>1</v>
      </c>
      <c r="F21" s="14">
        <v>7</v>
      </c>
    </row>
    <row r="22" spans="1:6">
      <c r="A22" s="17" t="s">
        <v>39</v>
      </c>
      <c r="B22" s="13">
        <f t="shared" si="0"/>
        <v>5</v>
      </c>
      <c r="C22" s="14">
        <v>0</v>
      </c>
      <c r="D22" s="14">
        <v>0</v>
      </c>
      <c r="E22" s="14">
        <v>1</v>
      </c>
      <c r="F22" s="14">
        <v>4</v>
      </c>
    </row>
    <row r="23" spans="1:6">
      <c r="A23" s="12" t="s">
        <v>17</v>
      </c>
      <c r="B23" s="13">
        <f t="shared" si="0"/>
        <v>13</v>
      </c>
      <c r="C23" s="14">
        <v>0</v>
      </c>
      <c r="D23" s="14">
        <v>2</v>
      </c>
      <c r="E23" s="14">
        <v>4</v>
      </c>
      <c r="F23" s="14">
        <v>7</v>
      </c>
    </row>
    <row r="24" spans="1:6">
      <c r="A24" s="21" t="s">
        <v>28</v>
      </c>
      <c r="B24" s="13">
        <f t="shared" si="0"/>
        <v>12</v>
      </c>
      <c r="C24" s="14">
        <v>0</v>
      </c>
      <c r="D24" s="14">
        <v>1</v>
      </c>
      <c r="E24" s="14">
        <v>4</v>
      </c>
      <c r="F24" s="14">
        <v>7</v>
      </c>
    </row>
    <row r="25" spans="1:6">
      <c r="A25" s="21" t="s">
        <v>41</v>
      </c>
      <c r="B25" s="13">
        <f t="shared" si="0"/>
        <v>11</v>
      </c>
      <c r="C25" s="14">
        <v>0</v>
      </c>
      <c r="D25" s="14">
        <v>0</v>
      </c>
      <c r="E25" s="14">
        <v>3</v>
      </c>
      <c r="F25" s="14">
        <v>8</v>
      </c>
    </row>
  </sheetData>
  <sortState ref="A2:F25">
    <sortCondition ref="A2"/>
  </sortState>
  <conditionalFormatting sqref="A2">
    <cfRule type="duplicateValues" dxfId="102" priority="22"/>
  </conditionalFormatting>
  <conditionalFormatting sqref="A3">
    <cfRule type="duplicateValues" dxfId="101" priority="21"/>
  </conditionalFormatting>
  <conditionalFormatting sqref="A4">
    <cfRule type="duplicateValues" dxfId="100" priority="20"/>
  </conditionalFormatting>
  <conditionalFormatting sqref="A5">
    <cfRule type="duplicateValues" dxfId="99" priority="19"/>
  </conditionalFormatting>
  <conditionalFormatting sqref="A6">
    <cfRule type="duplicateValues" dxfId="98" priority="18"/>
  </conditionalFormatting>
  <conditionalFormatting sqref="A7">
    <cfRule type="duplicateValues" dxfId="97" priority="17"/>
  </conditionalFormatting>
  <conditionalFormatting sqref="A8">
    <cfRule type="duplicateValues" dxfId="96" priority="16"/>
  </conditionalFormatting>
  <conditionalFormatting sqref="A11">
    <cfRule type="duplicateValues" dxfId="95" priority="14"/>
  </conditionalFormatting>
  <conditionalFormatting sqref="A12">
    <cfRule type="duplicateValues" dxfId="94" priority="13"/>
  </conditionalFormatting>
  <conditionalFormatting sqref="A13">
    <cfRule type="duplicateValues" dxfId="93" priority="12"/>
  </conditionalFormatting>
  <conditionalFormatting sqref="A14">
    <cfRule type="duplicateValues" dxfId="92" priority="11"/>
  </conditionalFormatting>
  <conditionalFormatting sqref="A15">
    <cfRule type="duplicateValues" dxfId="91" priority="10"/>
  </conditionalFormatting>
  <conditionalFormatting sqref="A16">
    <cfRule type="duplicateValues" dxfId="90" priority="9"/>
  </conditionalFormatting>
  <conditionalFormatting sqref="A17">
    <cfRule type="duplicateValues" dxfId="89" priority="8"/>
  </conditionalFormatting>
  <conditionalFormatting sqref="A19">
    <cfRule type="duplicateValues" dxfId="88" priority="7"/>
  </conditionalFormatting>
  <conditionalFormatting sqref="A20">
    <cfRule type="duplicateValues" dxfId="87" priority="6"/>
  </conditionalFormatting>
  <conditionalFormatting sqref="A21">
    <cfRule type="duplicateValues" dxfId="86" priority="5"/>
  </conditionalFormatting>
  <conditionalFormatting sqref="A22">
    <cfRule type="duplicateValues" dxfId="85" priority="4"/>
  </conditionalFormatting>
  <conditionalFormatting sqref="A23">
    <cfRule type="duplicateValues" dxfId="84" priority="3"/>
  </conditionalFormatting>
  <conditionalFormatting sqref="A24">
    <cfRule type="duplicateValues" dxfId="83" priority="2"/>
  </conditionalFormatting>
  <conditionalFormatting sqref="A25">
    <cfRule type="duplicateValues" dxfId="82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A4" sqref="A4"/>
    </sheetView>
  </sheetViews>
  <sheetFormatPr defaultRowHeight="15"/>
  <cols>
    <col min="1" max="1" width="19.42578125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3" t="s">
        <v>27</v>
      </c>
      <c r="B2" s="13">
        <f t="shared" ref="B2:B27" si="0">D2+E2+F2</f>
        <v>12</v>
      </c>
      <c r="C2" s="14">
        <v>0</v>
      </c>
      <c r="D2" s="14">
        <v>1</v>
      </c>
      <c r="E2" s="14">
        <v>2</v>
      </c>
      <c r="F2" s="14">
        <v>9</v>
      </c>
    </row>
    <row r="3" spans="1:6">
      <c r="A3" s="23" t="s">
        <v>9</v>
      </c>
      <c r="B3" s="13">
        <f t="shared" si="0"/>
        <v>9</v>
      </c>
      <c r="C3" s="14">
        <v>0</v>
      </c>
      <c r="D3" s="14">
        <v>0</v>
      </c>
      <c r="E3" s="14">
        <v>2</v>
      </c>
      <c r="F3" s="14">
        <v>7</v>
      </c>
    </row>
    <row r="4" spans="1:6">
      <c r="A4" s="23" t="s">
        <v>21</v>
      </c>
      <c r="B4" s="13">
        <f t="shared" si="0"/>
        <v>9</v>
      </c>
      <c r="C4" s="14">
        <v>0</v>
      </c>
      <c r="D4" s="14">
        <v>0</v>
      </c>
      <c r="E4" s="14">
        <v>2</v>
      </c>
      <c r="F4" s="14">
        <v>7</v>
      </c>
    </row>
    <row r="5" spans="1:6">
      <c r="A5" s="23" t="s">
        <v>57</v>
      </c>
      <c r="B5" s="13">
        <f t="shared" si="0"/>
        <v>14</v>
      </c>
      <c r="C5" s="14">
        <v>0</v>
      </c>
      <c r="D5" s="14">
        <v>1</v>
      </c>
      <c r="E5" s="14">
        <v>5</v>
      </c>
      <c r="F5" s="14">
        <v>8</v>
      </c>
    </row>
    <row r="6" spans="1:6">
      <c r="A6" s="23" t="s">
        <v>19</v>
      </c>
      <c r="B6" s="13">
        <f t="shared" si="0"/>
        <v>9</v>
      </c>
      <c r="C6" s="14">
        <v>0</v>
      </c>
      <c r="D6" s="14">
        <v>0</v>
      </c>
      <c r="E6" s="14">
        <v>1</v>
      </c>
      <c r="F6" s="14">
        <v>8</v>
      </c>
    </row>
    <row r="7" spans="1:6">
      <c r="A7" s="23" t="s">
        <v>13</v>
      </c>
      <c r="B7" s="13">
        <f t="shared" si="0"/>
        <v>10</v>
      </c>
      <c r="C7" s="14">
        <v>0</v>
      </c>
      <c r="D7" s="14">
        <v>0</v>
      </c>
      <c r="E7" s="14">
        <v>2</v>
      </c>
      <c r="F7" s="14">
        <v>8</v>
      </c>
    </row>
    <row r="8" spans="1:6">
      <c r="A8" s="23" t="s">
        <v>7</v>
      </c>
      <c r="B8" s="13">
        <f t="shared" si="0"/>
        <v>7</v>
      </c>
      <c r="C8" s="14">
        <v>0</v>
      </c>
      <c r="D8" s="14">
        <v>0</v>
      </c>
      <c r="E8" s="14">
        <v>1</v>
      </c>
      <c r="F8" s="14">
        <v>6</v>
      </c>
    </row>
    <row r="9" spans="1:6">
      <c r="A9" s="23" t="s">
        <v>11</v>
      </c>
      <c r="B9" s="13">
        <f t="shared" si="0"/>
        <v>11</v>
      </c>
      <c r="C9" s="14">
        <v>0</v>
      </c>
      <c r="D9" s="14">
        <v>2</v>
      </c>
      <c r="E9" s="14">
        <v>2</v>
      </c>
      <c r="F9" s="14">
        <v>7</v>
      </c>
    </row>
    <row r="10" spans="1:6">
      <c r="A10" s="23" t="s">
        <v>58</v>
      </c>
      <c r="B10" s="13">
        <f t="shared" si="0"/>
        <v>15</v>
      </c>
      <c r="C10" s="14">
        <v>0</v>
      </c>
      <c r="D10" s="14">
        <v>2</v>
      </c>
      <c r="E10" s="14">
        <v>4</v>
      </c>
      <c r="F10" s="14">
        <v>9</v>
      </c>
    </row>
    <row r="11" spans="1:6">
      <c r="A11" s="17" t="s">
        <v>36</v>
      </c>
      <c r="B11" s="13">
        <f t="shared" si="0"/>
        <v>10</v>
      </c>
      <c r="C11" s="14">
        <v>0</v>
      </c>
      <c r="D11" s="14">
        <v>1</v>
      </c>
      <c r="E11" s="14">
        <v>2</v>
      </c>
      <c r="F11" s="14">
        <v>7</v>
      </c>
    </row>
    <row r="12" spans="1:6">
      <c r="A12" s="23" t="s">
        <v>8</v>
      </c>
      <c r="B12" s="13">
        <f t="shared" si="0"/>
        <v>7</v>
      </c>
      <c r="C12" s="14">
        <v>0</v>
      </c>
      <c r="D12" s="14">
        <v>0</v>
      </c>
      <c r="E12" s="14">
        <v>1</v>
      </c>
      <c r="F12" s="14">
        <v>6</v>
      </c>
    </row>
    <row r="13" spans="1:6">
      <c r="A13" s="23" t="s">
        <v>31</v>
      </c>
      <c r="B13" s="13">
        <f t="shared" si="0"/>
        <v>8</v>
      </c>
      <c r="C13" s="14">
        <v>0</v>
      </c>
      <c r="D13" s="14">
        <v>1</v>
      </c>
      <c r="E13" s="14">
        <v>1</v>
      </c>
      <c r="F13" s="14">
        <v>6</v>
      </c>
    </row>
    <row r="14" spans="1:6">
      <c r="A14" s="23" t="s">
        <v>59</v>
      </c>
      <c r="B14" s="13">
        <f t="shared" si="0"/>
        <v>13</v>
      </c>
      <c r="C14" s="14">
        <v>0</v>
      </c>
      <c r="D14" s="14">
        <v>2</v>
      </c>
      <c r="E14" s="14">
        <v>2</v>
      </c>
      <c r="F14" s="14">
        <v>9</v>
      </c>
    </row>
    <row r="15" spans="1:6">
      <c r="A15" s="23" t="s">
        <v>6</v>
      </c>
      <c r="B15" s="13">
        <f t="shared" si="0"/>
        <v>11</v>
      </c>
      <c r="C15" s="14">
        <v>1</v>
      </c>
      <c r="D15" s="14">
        <v>1</v>
      </c>
      <c r="E15" s="14">
        <v>2</v>
      </c>
      <c r="F15" s="14">
        <v>8</v>
      </c>
    </row>
    <row r="16" spans="1:6">
      <c r="A16" s="23" t="s">
        <v>20</v>
      </c>
      <c r="B16" s="13">
        <f t="shared" si="0"/>
        <v>11</v>
      </c>
      <c r="C16" s="14">
        <v>0</v>
      </c>
      <c r="D16" s="14">
        <v>0</v>
      </c>
      <c r="E16" s="14">
        <v>4</v>
      </c>
      <c r="F16" s="14">
        <v>7</v>
      </c>
    </row>
    <row r="17" spans="1:6">
      <c r="A17" s="23" t="s">
        <v>23</v>
      </c>
      <c r="B17" s="13">
        <f t="shared" si="0"/>
        <v>17</v>
      </c>
      <c r="C17" s="14">
        <v>0</v>
      </c>
      <c r="D17" s="14">
        <v>2</v>
      </c>
      <c r="E17" s="14">
        <v>5</v>
      </c>
      <c r="F17" s="14">
        <v>10</v>
      </c>
    </row>
    <row r="18" spans="1:6">
      <c r="A18" s="23" t="s">
        <v>16</v>
      </c>
      <c r="B18" s="13">
        <f t="shared" si="0"/>
        <v>10</v>
      </c>
      <c r="C18" s="14">
        <v>0</v>
      </c>
      <c r="D18" s="14">
        <v>0</v>
      </c>
      <c r="E18" s="14">
        <v>1</v>
      </c>
      <c r="F18" s="14">
        <v>9</v>
      </c>
    </row>
    <row r="19" spans="1:6">
      <c r="A19" s="23" t="s">
        <v>22</v>
      </c>
      <c r="B19" s="13">
        <f t="shared" si="0"/>
        <v>7</v>
      </c>
      <c r="C19" s="14">
        <v>0</v>
      </c>
      <c r="D19" s="14">
        <v>0</v>
      </c>
      <c r="E19" s="14">
        <v>1</v>
      </c>
      <c r="F19" s="14">
        <v>6</v>
      </c>
    </row>
    <row r="20" spans="1:6">
      <c r="A20" s="23" t="s">
        <v>29</v>
      </c>
      <c r="B20" s="13">
        <f t="shared" si="0"/>
        <v>17</v>
      </c>
      <c r="C20" s="14">
        <v>0</v>
      </c>
      <c r="D20" s="14">
        <v>1</v>
      </c>
      <c r="E20" s="14">
        <v>6</v>
      </c>
      <c r="F20" s="14">
        <v>10</v>
      </c>
    </row>
    <row r="21" spans="1:6">
      <c r="A21" s="23" t="s">
        <v>18</v>
      </c>
      <c r="B21" s="13">
        <f t="shared" si="0"/>
        <v>7</v>
      </c>
      <c r="C21" s="14">
        <v>0</v>
      </c>
      <c r="D21" s="14">
        <v>0</v>
      </c>
      <c r="E21" s="14">
        <v>1</v>
      </c>
      <c r="F21" s="14">
        <v>6</v>
      </c>
    </row>
    <row r="22" spans="1:6">
      <c r="A22" s="23" t="s">
        <v>14</v>
      </c>
      <c r="B22" s="13">
        <f t="shared" si="0"/>
        <v>15</v>
      </c>
      <c r="C22" s="14">
        <v>0</v>
      </c>
      <c r="D22" s="14">
        <v>1</v>
      </c>
      <c r="E22" s="14">
        <v>5</v>
      </c>
      <c r="F22" s="14">
        <v>9</v>
      </c>
    </row>
    <row r="23" spans="1:6">
      <c r="A23" s="12" t="s">
        <v>55</v>
      </c>
      <c r="B23" s="13">
        <f t="shared" si="0"/>
        <v>14</v>
      </c>
      <c r="C23" s="14">
        <v>0</v>
      </c>
      <c r="D23" s="14">
        <v>1</v>
      </c>
      <c r="E23" s="14">
        <v>4</v>
      </c>
      <c r="F23" s="14">
        <v>9</v>
      </c>
    </row>
    <row r="24" spans="1:6">
      <c r="A24" s="23" t="s">
        <v>24</v>
      </c>
      <c r="B24" s="13">
        <f t="shared" si="0"/>
        <v>11</v>
      </c>
      <c r="C24" s="14">
        <v>0</v>
      </c>
      <c r="D24" s="14">
        <v>0</v>
      </c>
      <c r="E24" s="14">
        <v>1</v>
      </c>
      <c r="F24" s="14">
        <v>10</v>
      </c>
    </row>
    <row r="25" spans="1:6">
      <c r="A25" s="23" t="s">
        <v>17</v>
      </c>
      <c r="B25" s="13">
        <f t="shared" si="0"/>
        <v>10</v>
      </c>
      <c r="C25" s="14">
        <v>0</v>
      </c>
      <c r="D25" s="14">
        <v>1</v>
      </c>
      <c r="E25" s="14">
        <v>1</v>
      </c>
      <c r="F25" s="14">
        <v>8</v>
      </c>
    </row>
    <row r="26" spans="1:6">
      <c r="A26" s="23" t="s">
        <v>28</v>
      </c>
      <c r="B26" s="13">
        <f t="shared" si="0"/>
        <v>10</v>
      </c>
      <c r="C26" s="14">
        <v>0</v>
      </c>
      <c r="D26" s="14">
        <v>0</v>
      </c>
      <c r="E26" s="14">
        <v>3</v>
      </c>
      <c r="F26" s="14">
        <v>7</v>
      </c>
    </row>
    <row r="27" spans="1:6">
      <c r="A27" s="23" t="s">
        <v>41</v>
      </c>
      <c r="B27" s="13">
        <f t="shared" si="0"/>
        <v>14</v>
      </c>
      <c r="C27" s="14">
        <v>0</v>
      </c>
      <c r="D27" s="14">
        <v>2</v>
      </c>
      <c r="E27" s="14">
        <v>4</v>
      </c>
      <c r="F27" s="14">
        <v>8</v>
      </c>
    </row>
  </sheetData>
  <sortState ref="A2:F27">
    <sortCondition ref="A2"/>
  </sortState>
  <conditionalFormatting sqref="A5">
    <cfRule type="duplicateValues" dxfId="81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topLeftCell="A10" workbookViewId="0">
      <selection activeCell="A16" sqref="A16"/>
    </sheetView>
  </sheetViews>
  <sheetFormatPr defaultRowHeight="15"/>
  <cols>
    <col min="1" max="1" width="19.42578125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3" t="s">
        <v>27</v>
      </c>
      <c r="B2" s="13">
        <f t="shared" ref="B2:B25" si="0">D2+E2+F2</f>
        <v>9</v>
      </c>
      <c r="C2" s="14">
        <v>0</v>
      </c>
      <c r="D2" s="14">
        <v>1</v>
      </c>
      <c r="E2" s="14">
        <v>1</v>
      </c>
      <c r="F2" s="14">
        <v>7</v>
      </c>
    </row>
    <row r="3" spans="1:6">
      <c r="A3" s="23" t="s">
        <v>9</v>
      </c>
      <c r="B3" s="13">
        <f t="shared" si="0"/>
        <v>4</v>
      </c>
      <c r="C3" s="14">
        <v>0</v>
      </c>
      <c r="D3" s="14">
        <v>0</v>
      </c>
      <c r="E3" s="14">
        <v>0</v>
      </c>
      <c r="F3" s="14">
        <v>4</v>
      </c>
    </row>
    <row r="4" spans="1:6">
      <c r="A4" s="23" t="s">
        <v>21</v>
      </c>
      <c r="B4" s="13">
        <f t="shared" si="0"/>
        <v>11</v>
      </c>
      <c r="C4" s="14">
        <v>0</v>
      </c>
      <c r="D4" s="14">
        <v>1</v>
      </c>
      <c r="E4" s="14">
        <v>3</v>
      </c>
      <c r="F4" s="14">
        <v>7</v>
      </c>
    </row>
    <row r="5" spans="1:6">
      <c r="A5" s="23" t="s">
        <v>57</v>
      </c>
      <c r="B5" s="13">
        <f t="shared" si="0"/>
        <v>7</v>
      </c>
      <c r="C5" s="14">
        <v>0</v>
      </c>
      <c r="D5" s="14">
        <v>0</v>
      </c>
      <c r="E5" s="14">
        <v>1</v>
      </c>
      <c r="F5" s="14">
        <v>6</v>
      </c>
    </row>
    <row r="6" spans="1:6">
      <c r="A6" s="23" t="s">
        <v>19</v>
      </c>
      <c r="B6" s="13">
        <f t="shared" si="0"/>
        <v>11</v>
      </c>
      <c r="C6" s="14">
        <v>0</v>
      </c>
      <c r="D6" s="14">
        <v>1</v>
      </c>
      <c r="E6" s="14">
        <v>3</v>
      </c>
      <c r="F6" s="14">
        <v>7</v>
      </c>
    </row>
    <row r="7" spans="1:6">
      <c r="A7" s="6" t="s">
        <v>45</v>
      </c>
      <c r="B7" s="13">
        <f t="shared" si="0"/>
        <v>7</v>
      </c>
      <c r="C7" s="14">
        <v>0</v>
      </c>
      <c r="D7" s="14">
        <v>0</v>
      </c>
      <c r="E7" s="14">
        <v>0</v>
      </c>
      <c r="F7" s="14">
        <v>7</v>
      </c>
    </row>
    <row r="8" spans="1:6">
      <c r="A8" s="23" t="s">
        <v>7</v>
      </c>
      <c r="B8" s="13">
        <f t="shared" si="0"/>
        <v>3</v>
      </c>
      <c r="C8" s="14">
        <v>0</v>
      </c>
      <c r="D8" s="14">
        <v>0</v>
      </c>
      <c r="E8" s="14">
        <v>0</v>
      </c>
      <c r="F8" s="14">
        <v>3</v>
      </c>
    </row>
    <row r="9" spans="1:6">
      <c r="A9" s="23" t="s">
        <v>11</v>
      </c>
      <c r="B9" s="13">
        <f t="shared" si="0"/>
        <v>8</v>
      </c>
      <c r="C9" s="14">
        <v>0</v>
      </c>
      <c r="D9" s="14">
        <v>1</v>
      </c>
      <c r="E9" s="14">
        <v>1</v>
      </c>
      <c r="F9" s="14">
        <v>6</v>
      </c>
    </row>
    <row r="10" spans="1:6">
      <c r="A10" s="23" t="s">
        <v>58</v>
      </c>
      <c r="B10" s="13">
        <f t="shared" si="0"/>
        <v>9</v>
      </c>
      <c r="C10" s="14">
        <v>0</v>
      </c>
      <c r="D10" s="14">
        <v>1</v>
      </c>
      <c r="E10" s="14">
        <v>2</v>
      </c>
      <c r="F10" s="14">
        <v>6</v>
      </c>
    </row>
    <row r="11" spans="1:6">
      <c r="A11" s="17" t="s">
        <v>36</v>
      </c>
      <c r="B11" s="13">
        <f t="shared" si="0"/>
        <v>9</v>
      </c>
      <c r="C11" s="14">
        <v>0</v>
      </c>
      <c r="D11" s="14">
        <v>2</v>
      </c>
      <c r="E11" s="14">
        <v>2</v>
      </c>
      <c r="F11" s="14">
        <v>5</v>
      </c>
    </row>
    <row r="12" spans="1:6">
      <c r="A12" s="23" t="s">
        <v>8</v>
      </c>
      <c r="B12" s="13">
        <f t="shared" si="0"/>
        <v>10</v>
      </c>
      <c r="C12" s="14">
        <v>0</v>
      </c>
      <c r="D12" s="14">
        <v>1</v>
      </c>
      <c r="E12" s="14">
        <v>2</v>
      </c>
      <c r="F12" s="14">
        <v>7</v>
      </c>
    </row>
    <row r="13" spans="1:6">
      <c r="A13" s="23" t="s">
        <v>31</v>
      </c>
      <c r="B13" s="13">
        <f t="shared" si="0"/>
        <v>9</v>
      </c>
      <c r="C13" s="14">
        <v>0</v>
      </c>
      <c r="D13" s="14">
        <v>1</v>
      </c>
      <c r="E13" s="14">
        <v>3</v>
      </c>
      <c r="F13" s="14">
        <v>5</v>
      </c>
    </row>
    <row r="14" spans="1:6">
      <c r="A14" s="23" t="s">
        <v>6</v>
      </c>
      <c r="B14" s="13">
        <f t="shared" si="0"/>
        <v>17</v>
      </c>
      <c r="C14" s="14">
        <v>0</v>
      </c>
      <c r="D14" s="14">
        <v>4</v>
      </c>
      <c r="E14" s="14">
        <v>5</v>
      </c>
      <c r="F14" s="14">
        <v>8</v>
      </c>
    </row>
    <row r="15" spans="1:6">
      <c r="A15" s="23" t="s">
        <v>20</v>
      </c>
      <c r="B15" s="13">
        <f t="shared" si="0"/>
        <v>12</v>
      </c>
      <c r="C15" s="14">
        <v>0</v>
      </c>
      <c r="D15" s="14">
        <v>2</v>
      </c>
      <c r="E15" s="14">
        <v>3</v>
      </c>
      <c r="F15" s="14">
        <v>7</v>
      </c>
    </row>
    <row r="16" spans="1:6">
      <c r="A16" s="23" t="s">
        <v>23</v>
      </c>
      <c r="B16" s="13">
        <f t="shared" si="0"/>
        <v>10</v>
      </c>
      <c r="C16" s="14">
        <v>0</v>
      </c>
      <c r="D16" s="14">
        <v>1</v>
      </c>
      <c r="E16" s="14">
        <v>3</v>
      </c>
      <c r="F16" s="14">
        <v>6</v>
      </c>
    </row>
    <row r="17" spans="1:6">
      <c r="A17" s="23" t="s">
        <v>16</v>
      </c>
      <c r="B17" s="13">
        <f t="shared" si="0"/>
        <v>13</v>
      </c>
      <c r="C17" s="14">
        <v>0</v>
      </c>
      <c r="D17" s="14">
        <v>2</v>
      </c>
      <c r="E17" s="14">
        <v>4</v>
      </c>
      <c r="F17" s="14">
        <v>7</v>
      </c>
    </row>
    <row r="18" spans="1:6">
      <c r="A18" s="23" t="s">
        <v>29</v>
      </c>
      <c r="B18" s="13">
        <f t="shared" si="0"/>
        <v>14</v>
      </c>
      <c r="C18" s="14">
        <v>0</v>
      </c>
      <c r="D18" s="14">
        <v>2</v>
      </c>
      <c r="E18" s="14">
        <v>5</v>
      </c>
      <c r="F18" s="14">
        <v>7</v>
      </c>
    </row>
    <row r="19" spans="1:6">
      <c r="A19" s="23" t="s">
        <v>18</v>
      </c>
      <c r="B19" s="13">
        <f t="shared" si="0"/>
        <v>10</v>
      </c>
      <c r="C19" s="14">
        <v>0</v>
      </c>
      <c r="D19" s="14">
        <v>2</v>
      </c>
      <c r="E19" s="14">
        <v>2</v>
      </c>
      <c r="F19" s="14">
        <v>6</v>
      </c>
    </row>
    <row r="20" spans="1:6">
      <c r="A20" s="23" t="s">
        <v>14</v>
      </c>
      <c r="B20" s="13">
        <f t="shared" si="0"/>
        <v>12</v>
      </c>
      <c r="C20" s="14">
        <v>0</v>
      </c>
      <c r="D20" s="14">
        <v>1</v>
      </c>
      <c r="E20" s="14">
        <v>4</v>
      </c>
      <c r="F20" s="14">
        <v>7</v>
      </c>
    </row>
    <row r="21" spans="1:6">
      <c r="A21" s="17" t="s">
        <v>37</v>
      </c>
      <c r="B21" s="13">
        <f t="shared" si="0"/>
        <v>7</v>
      </c>
      <c r="C21" s="14">
        <v>0</v>
      </c>
      <c r="D21" s="14">
        <v>1</v>
      </c>
      <c r="E21" s="14">
        <v>1</v>
      </c>
      <c r="F21" s="14">
        <v>5</v>
      </c>
    </row>
    <row r="22" spans="1:6">
      <c r="A22" s="12" t="s">
        <v>55</v>
      </c>
      <c r="B22" s="13">
        <f t="shared" si="0"/>
        <v>10</v>
      </c>
      <c r="C22" s="14">
        <v>0</v>
      </c>
      <c r="D22" s="14">
        <v>1</v>
      </c>
      <c r="E22" s="14">
        <v>3</v>
      </c>
      <c r="F22" s="14">
        <v>6</v>
      </c>
    </row>
    <row r="23" spans="1:6">
      <c r="A23" s="23" t="s">
        <v>24</v>
      </c>
      <c r="B23" s="13">
        <f t="shared" si="0"/>
        <v>9</v>
      </c>
      <c r="C23" s="14">
        <v>0</v>
      </c>
      <c r="D23" s="14">
        <v>1</v>
      </c>
      <c r="E23" s="14">
        <v>2</v>
      </c>
      <c r="F23" s="14">
        <v>6</v>
      </c>
    </row>
    <row r="24" spans="1:6">
      <c r="A24" s="23" t="s">
        <v>17</v>
      </c>
      <c r="B24" s="13">
        <f t="shared" si="0"/>
        <v>11</v>
      </c>
      <c r="C24" s="14">
        <v>0</v>
      </c>
      <c r="D24" s="14">
        <v>2</v>
      </c>
      <c r="E24" s="14">
        <v>3</v>
      </c>
      <c r="F24" s="14">
        <v>6</v>
      </c>
    </row>
    <row r="25" spans="1:6">
      <c r="A25" s="23" t="s">
        <v>28</v>
      </c>
      <c r="B25" s="13">
        <f t="shared" si="0"/>
        <v>12</v>
      </c>
      <c r="C25" s="14">
        <v>0</v>
      </c>
      <c r="D25" s="14">
        <v>2</v>
      </c>
      <c r="E25" s="14">
        <v>3</v>
      </c>
      <c r="F25" s="14">
        <v>7</v>
      </c>
    </row>
  </sheetData>
  <sortState ref="A2:F25">
    <sortCondition ref="A2"/>
  </sortState>
  <conditionalFormatting sqref="A8">
    <cfRule type="duplicateValues" dxfId="80" priority="2"/>
  </conditionalFormatting>
  <conditionalFormatting sqref="A18">
    <cfRule type="duplicateValues" dxfId="79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6" si="0">D2+E2+F2</f>
        <v>6</v>
      </c>
      <c r="C2" s="14">
        <v>0</v>
      </c>
      <c r="D2" s="14">
        <v>1</v>
      </c>
      <c r="E2" s="14">
        <v>1</v>
      </c>
      <c r="F2" s="14">
        <v>4</v>
      </c>
    </row>
    <row r="3" spans="1:6">
      <c r="A3" s="23" t="s">
        <v>9</v>
      </c>
      <c r="B3" s="13">
        <f t="shared" si="0"/>
        <v>6</v>
      </c>
      <c r="C3" s="14">
        <v>1</v>
      </c>
      <c r="D3" s="14">
        <v>1</v>
      </c>
      <c r="E3" s="14">
        <v>2</v>
      </c>
      <c r="F3" s="14">
        <v>3</v>
      </c>
    </row>
    <row r="4" spans="1:6">
      <c r="A4" s="23" t="s">
        <v>21</v>
      </c>
      <c r="B4" s="13">
        <f t="shared" si="0"/>
        <v>5</v>
      </c>
      <c r="C4" s="14">
        <v>0</v>
      </c>
      <c r="D4" s="14">
        <v>0</v>
      </c>
      <c r="E4" s="14">
        <v>1</v>
      </c>
      <c r="F4" s="14">
        <v>4</v>
      </c>
    </row>
    <row r="5" spans="1:6">
      <c r="A5" s="23" t="s">
        <v>57</v>
      </c>
      <c r="B5" s="13">
        <f t="shared" si="0"/>
        <v>6</v>
      </c>
      <c r="C5" s="14">
        <v>0</v>
      </c>
      <c r="D5" s="14">
        <v>0</v>
      </c>
      <c r="E5" s="14">
        <v>1</v>
      </c>
      <c r="F5" s="14">
        <v>5</v>
      </c>
    </row>
    <row r="6" spans="1:6">
      <c r="A6" s="23" t="s">
        <v>19</v>
      </c>
      <c r="B6" s="13">
        <f t="shared" si="0"/>
        <v>5</v>
      </c>
      <c r="C6" s="14">
        <v>0</v>
      </c>
      <c r="D6" s="14">
        <v>0</v>
      </c>
      <c r="E6" s="14">
        <v>1</v>
      </c>
      <c r="F6" s="14">
        <v>4</v>
      </c>
    </row>
    <row r="7" spans="1:6">
      <c r="A7" s="23" t="s">
        <v>13</v>
      </c>
      <c r="B7" s="13">
        <f t="shared" si="0"/>
        <v>7</v>
      </c>
      <c r="C7" s="14">
        <v>0</v>
      </c>
      <c r="D7" s="14">
        <v>1</v>
      </c>
      <c r="E7" s="14">
        <v>2</v>
      </c>
      <c r="F7" s="14">
        <v>4</v>
      </c>
    </row>
    <row r="8" spans="1:6">
      <c r="A8" s="6" t="s">
        <v>45</v>
      </c>
      <c r="B8" s="13">
        <f t="shared" si="0"/>
        <v>7</v>
      </c>
      <c r="C8" s="14">
        <v>0</v>
      </c>
      <c r="D8" s="14">
        <v>1</v>
      </c>
      <c r="E8" s="14">
        <v>1</v>
      </c>
      <c r="F8" s="14">
        <v>5</v>
      </c>
    </row>
    <row r="9" spans="1:6">
      <c r="A9" s="21" t="s">
        <v>35</v>
      </c>
      <c r="B9" s="13">
        <f t="shared" si="0"/>
        <v>0</v>
      </c>
      <c r="C9" s="14">
        <v>0</v>
      </c>
      <c r="D9" s="14">
        <v>0</v>
      </c>
      <c r="E9" s="14">
        <v>0</v>
      </c>
      <c r="F9" s="14">
        <v>0</v>
      </c>
    </row>
    <row r="10" spans="1:6">
      <c r="A10" s="23" t="s">
        <v>7</v>
      </c>
      <c r="B10" s="13">
        <f t="shared" si="0"/>
        <v>6</v>
      </c>
      <c r="C10" s="14">
        <v>0</v>
      </c>
      <c r="D10" s="14">
        <v>1</v>
      </c>
      <c r="E10" s="14">
        <v>1</v>
      </c>
      <c r="F10" s="14">
        <v>4</v>
      </c>
    </row>
    <row r="11" spans="1:6">
      <c r="A11" s="23" t="s">
        <v>11</v>
      </c>
      <c r="B11" s="13">
        <f t="shared" si="0"/>
        <v>6</v>
      </c>
      <c r="C11" s="14">
        <v>0</v>
      </c>
      <c r="D11" s="14">
        <v>1</v>
      </c>
      <c r="E11" s="14">
        <v>1</v>
      </c>
      <c r="F11" s="14">
        <v>4</v>
      </c>
    </row>
    <row r="12" spans="1:6">
      <c r="A12" s="23" t="s">
        <v>58</v>
      </c>
      <c r="B12" s="13">
        <f t="shared" si="0"/>
        <v>4</v>
      </c>
      <c r="C12" s="14">
        <v>0</v>
      </c>
      <c r="D12" s="14">
        <v>0</v>
      </c>
      <c r="E12" s="14">
        <v>0</v>
      </c>
      <c r="F12" s="14">
        <v>4</v>
      </c>
    </row>
    <row r="13" spans="1:6">
      <c r="A13" s="17" t="s">
        <v>36</v>
      </c>
      <c r="B13" s="13">
        <f t="shared" si="0"/>
        <v>6</v>
      </c>
      <c r="C13" s="14">
        <v>0</v>
      </c>
      <c r="D13" s="14">
        <v>1</v>
      </c>
      <c r="E13" s="14">
        <v>1</v>
      </c>
      <c r="F13" s="14">
        <v>4</v>
      </c>
    </row>
    <row r="14" spans="1:6">
      <c r="A14" s="21" t="s">
        <v>25</v>
      </c>
      <c r="B14" s="13">
        <f t="shared" si="0"/>
        <v>7</v>
      </c>
      <c r="C14" s="14">
        <v>0</v>
      </c>
      <c r="D14" s="14">
        <v>0</v>
      </c>
      <c r="E14" s="14">
        <v>3</v>
      </c>
      <c r="F14" s="14">
        <v>4</v>
      </c>
    </row>
    <row r="15" spans="1:6">
      <c r="A15" s="23" t="s">
        <v>8</v>
      </c>
      <c r="B15" s="13">
        <f t="shared" si="0"/>
        <v>6</v>
      </c>
      <c r="C15" s="14">
        <v>1</v>
      </c>
      <c r="D15" s="14">
        <v>1</v>
      </c>
      <c r="E15" s="14">
        <v>1</v>
      </c>
      <c r="F15" s="14">
        <v>4</v>
      </c>
    </row>
    <row r="16" spans="1:6">
      <c r="A16" s="23" t="s">
        <v>31</v>
      </c>
      <c r="B16" s="13">
        <f t="shared" si="0"/>
        <v>2</v>
      </c>
      <c r="C16" s="14">
        <v>0</v>
      </c>
      <c r="D16" s="14">
        <v>0</v>
      </c>
      <c r="E16" s="14">
        <v>0</v>
      </c>
      <c r="F16" s="14">
        <v>2</v>
      </c>
    </row>
    <row r="17" spans="1:6">
      <c r="A17" s="23" t="s">
        <v>6</v>
      </c>
      <c r="B17" s="13">
        <f t="shared" si="0"/>
        <v>4</v>
      </c>
      <c r="C17" s="14">
        <v>0</v>
      </c>
      <c r="D17" s="14">
        <v>0</v>
      </c>
      <c r="E17" s="14">
        <v>1</v>
      </c>
      <c r="F17" s="14">
        <v>3</v>
      </c>
    </row>
    <row r="18" spans="1:6">
      <c r="A18" s="23" t="s">
        <v>20</v>
      </c>
      <c r="B18" s="13">
        <f t="shared" si="0"/>
        <v>5</v>
      </c>
      <c r="C18" s="14">
        <v>0</v>
      </c>
      <c r="D18" s="14">
        <v>0</v>
      </c>
      <c r="E18" s="14">
        <v>1</v>
      </c>
      <c r="F18" s="14">
        <v>4</v>
      </c>
    </row>
    <row r="19" spans="1:6">
      <c r="A19" s="23" t="s">
        <v>23</v>
      </c>
      <c r="B19" s="13">
        <f t="shared" si="0"/>
        <v>7</v>
      </c>
      <c r="C19" s="14">
        <v>0</v>
      </c>
      <c r="D19" s="14">
        <v>1</v>
      </c>
      <c r="E19" s="14">
        <v>1</v>
      </c>
      <c r="F19" s="14">
        <v>5</v>
      </c>
    </row>
    <row r="20" spans="1:6">
      <c r="A20" s="23" t="s">
        <v>16</v>
      </c>
      <c r="B20" s="13">
        <f t="shared" si="0"/>
        <v>8</v>
      </c>
      <c r="C20" s="14">
        <v>1</v>
      </c>
      <c r="D20" s="14">
        <v>1</v>
      </c>
      <c r="E20" s="14">
        <v>2</v>
      </c>
      <c r="F20" s="14">
        <v>5</v>
      </c>
    </row>
    <row r="21" spans="1:6">
      <c r="A21" s="23" t="s">
        <v>29</v>
      </c>
      <c r="B21" s="13">
        <f t="shared" si="0"/>
        <v>6</v>
      </c>
      <c r="C21" s="14">
        <v>0</v>
      </c>
      <c r="D21" s="14">
        <v>1</v>
      </c>
      <c r="E21" s="14">
        <v>1</v>
      </c>
      <c r="F21" s="14">
        <v>4</v>
      </c>
    </row>
    <row r="22" spans="1:6">
      <c r="A22" s="23" t="s">
        <v>18</v>
      </c>
      <c r="B22" s="13">
        <f t="shared" si="0"/>
        <v>2</v>
      </c>
      <c r="C22" s="14">
        <v>0</v>
      </c>
      <c r="D22" s="14">
        <v>0</v>
      </c>
      <c r="E22" s="14">
        <v>0</v>
      </c>
      <c r="F22" s="14">
        <v>2</v>
      </c>
    </row>
    <row r="23" spans="1:6">
      <c r="A23" s="23" t="s">
        <v>14</v>
      </c>
      <c r="B23" s="13">
        <f t="shared" si="0"/>
        <v>7</v>
      </c>
      <c r="C23" s="14">
        <v>0</v>
      </c>
      <c r="D23" s="14">
        <v>0</v>
      </c>
      <c r="E23" s="14">
        <v>2</v>
      </c>
      <c r="F23" s="14">
        <v>5</v>
      </c>
    </row>
    <row r="24" spans="1:6">
      <c r="A24" s="12" t="s">
        <v>55</v>
      </c>
      <c r="B24" s="13">
        <f t="shared" si="0"/>
        <v>8</v>
      </c>
      <c r="C24" s="14">
        <v>0</v>
      </c>
      <c r="D24" s="14">
        <v>1</v>
      </c>
      <c r="E24" s="14">
        <v>2</v>
      </c>
      <c r="F24" s="14">
        <v>5</v>
      </c>
    </row>
    <row r="25" spans="1:6">
      <c r="A25" s="23" t="s">
        <v>24</v>
      </c>
      <c r="B25" s="13">
        <f t="shared" si="0"/>
        <v>4</v>
      </c>
      <c r="C25" s="14">
        <v>0</v>
      </c>
      <c r="D25" s="14">
        <v>0</v>
      </c>
      <c r="E25" s="14">
        <v>0</v>
      </c>
      <c r="F25" s="14">
        <v>4</v>
      </c>
    </row>
    <row r="26" spans="1:6">
      <c r="A26" s="23" t="s">
        <v>17</v>
      </c>
      <c r="B26" s="13">
        <f t="shared" si="0"/>
        <v>7</v>
      </c>
      <c r="C26" s="14">
        <v>0</v>
      </c>
      <c r="D26" s="14">
        <v>1</v>
      </c>
      <c r="E26" s="14">
        <v>1</v>
      </c>
      <c r="F26" s="14">
        <v>5</v>
      </c>
    </row>
  </sheetData>
  <sortState ref="A2:F26">
    <sortCondition ref="A2"/>
  </sortState>
  <conditionalFormatting sqref="A4">
    <cfRule type="duplicateValues" dxfId="78" priority="4"/>
  </conditionalFormatting>
  <conditionalFormatting sqref="A15">
    <cfRule type="duplicateValues" dxfId="77" priority="3"/>
  </conditionalFormatting>
  <conditionalFormatting sqref="A8">
    <cfRule type="duplicateValues" dxfId="76" priority="2"/>
  </conditionalFormatting>
  <conditionalFormatting sqref="A26">
    <cfRule type="duplicateValues" dxfId="75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1 тур</vt:lpstr>
      <vt:lpstr>2 тур</vt:lpstr>
      <vt:lpstr>3 тур</vt:lpstr>
      <vt:lpstr>4 тур</vt:lpstr>
      <vt:lpstr>5 тур</vt:lpstr>
      <vt:lpstr>6 тур</vt:lpstr>
      <vt:lpstr>7 тур</vt:lpstr>
      <vt:lpstr>8 тур</vt:lpstr>
      <vt:lpstr>9 тур</vt:lpstr>
      <vt:lpstr>10 тур</vt:lpstr>
      <vt:lpstr>11 тур</vt:lpstr>
      <vt:lpstr>12 тур</vt:lpstr>
      <vt:lpstr>13 тур</vt:lpstr>
      <vt:lpstr>14 тур</vt:lpstr>
      <vt:lpstr>15 тур</vt:lpstr>
      <vt:lpstr>16 тур</vt:lpstr>
      <vt:lpstr>17 тур</vt:lpstr>
      <vt:lpstr>Лидеры после 17 туров</vt:lpstr>
      <vt:lpstr>пояснение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2018-01-10T16:53:14Z</dcterms:modified>
</cp:coreProperties>
</file>